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'部门支出总表'!$A$1:$O$26</definedName>
    <definedName name="_xlnm.Print_Area" localSheetId="3">'部门支出总表（分类）'!$A$1:$Y$28</definedName>
    <definedName name="_xlnm.Print_Area" localSheetId="5">'一般公共预算支出表'!$A$1:$Y$20</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<sst xmlns="http://schemas.openxmlformats.org/spreadsheetml/2006/main" count="595" uniqueCount="308">
  <si>
    <r>
      <t>附件2-1</t>
    </r>
    <r>
      <rPr>
        <sz val="16"/>
        <rFont val="宋体"/>
        <family val="0"/>
      </rPr>
      <t>：</t>
    </r>
  </si>
  <si>
    <t>部门收支总表</t>
  </si>
  <si>
    <t>单位名称：常宁市行政审批服务局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</si>
  <si>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</si>
  <si>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</si>
  <si>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</si>
  <si>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</si>
  <si>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</si>
  <si>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</si>
  <si>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</si>
  <si>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</si>
  <si>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</si>
  <si>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</si>
  <si>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</si>
  <si>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</si>
  <si>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</si>
  <si>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</si>
  <si>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</si>
  <si>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</si>
  <si>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</si>
  <si>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</si>
  <si>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</si>
  <si>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</si>
  <si>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</si>
  <si>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</si>
  <si>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</si>
  <si>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</si>
  <si>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</si>
  <si>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</si>
  <si>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</si>
  <si>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</si>
  <si>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</si>
  <si>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</si>
  <si>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</si>
  <si>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</si>
  <si>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</si>
  <si>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</si>
  <si>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</si>
  <si>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</si>
  <si>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</si>
  <si>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</si>
  <si>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</si>
  <si>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</si>
  <si>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</si>
  <si>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</si>
  <si>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</si>
  <si>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</si>
  <si>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</si>
  <si>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</si>
  <si>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</si>
  <si>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</si>
  <si>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</si>
  <si>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</si>
  <si>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</si>
  <si>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</si>
  <si>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</si>
  <si>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</si>
  <si>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</si>
  <si>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</si>
  <si>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</si>
  <si>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</si>
  <si>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</si>
  <si>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</si>
  <si>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</si>
  <si>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</si>
  <si>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</si>
  <si>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</si>
  <si>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</si>
  <si>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</si>
  <si>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</si>
  <si>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</si>
  <si>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</si>
  <si>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</si>
  <si>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</si>
  <si>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</si>
  <si>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</si>
  <si>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</si>
  <si>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</si>
  <si>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</si>
  <si>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</si>
  <si>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</si>
  <si>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</si>
  <si>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</si>
  <si>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</si>
  <si>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</si>
  <si>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</si>
  <si>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190001</t>
  </si>
  <si>
    <t>常宁市行政审批服务局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</si>
  <si>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</si>
  <si>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</si>
  <si>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</si>
  <si>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</si>
  <si>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</si>
  <si>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</si>
  <si>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</si>
  <si>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</si>
  <si>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</si>
  <si>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</si>
  <si>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</si>
  <si>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</si>
  <si>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</si>
  <si>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02</t>
  </si>
  <si>
    <t>一般行政管理事务</t>
  </si>
  <si>
    <t>208</t>
  </si>
  <si>
    <t>05</t>
  </si>
  <si>
    <t>机关事业单位基本养老保险缴费支出</t>
  </si>
  <si>
    <t>06</t>
  </si>
  <si>
    <t>机关事业职业年金缴费支出</t>
  </si>
  <si>
    <t>210</t>
  </si>
  <si>
    <t>11</t>
  </si>
  <si>
    <t>行政单位医疗</t>
  </si>
  <si>
    <t>221</t>
  </si>
  <si>
    <t>住房公积金</t>
  </si>
  <si>
    <t>合计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</si>
  <si>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</si>
  <si>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</si>
  <si>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</si>
  <si>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</si>
  <si>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</si>
  <si>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</si>
  <si>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</si>
  <si>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</si>
  <si>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</si>
  <si>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</si>
  <si>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</si>
  <si>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</si>
  <si>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</si>
  <si>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</si>
  <si>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</si>
  <si>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</si>
  <si>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</si>
  <si>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</si>
  <si>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</si>
  <si>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</si>
  <si>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</si>
  <si>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</si>
  <si>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</si>
  <si>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</si>
  <si>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</si>
  <si>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</si>
  <si>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一般行政管理 事务</t>
  </si>
  <si>
    <t>机关事业单位职业年金缴费支出</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</si>
  <si>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</si>
  <si>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</si>
  <si>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</si>
  <si>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</si>
  <si>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</si>
  <si>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</si>
  <si>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</si>
  <si>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</si>
  <si>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</si>
  <si>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</si>
  <si>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</si>
  <si>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</si>
  <si>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</si>
  <si>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</si>
  <si>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</si>
  <si>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</si>
  <si>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</si>
  <si>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</si>
  <si>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</si>
  <si>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</si>
  <si>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</si>
  <si>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</si>
  <si>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</si>
  <si>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</si>
  <si>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</si>
  <si>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</si>
  <si>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</si>
  <si>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</si>
  <si>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</si>
  <si>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</si>
  <si>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</si>
  <si>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</si>
  <si>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填报单位：常宁市行政审批服务局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</si>
  <si>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</si>
  <si>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</si>
  <si>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</si>
  <si>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</si>
  <si>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</si>
  <si>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</si>
  <si>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</si>
  <si>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</si>
  <si>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</si>
  <si>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</si>
  <si>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</si>
  <si>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</si>
  <si>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</si>
  <si>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</si>
  <si>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</si>
  <si>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</si>
  <si>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</si>
  <si>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</si>
  <si>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</si>
  <si>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</si>
  <si>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</si>
  <si>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</si>
  <si>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</si>
  <si>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</si>
  <si>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</si>
  <si>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</si>
  <si>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</si>
  <si>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</si>
  <si>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</si>
  <si>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</si>
  <si>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</si>
  <si>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</si>
  <si>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</si>
  <si>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</si>
  <si>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</si>
  <si>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</si>
  <si>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</si>
  <si>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</si>
  <si>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</si>
  <si>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</si>
  <si>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</si>
  <si>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</si>
  <si>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</si>
  <si>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</si>
  <si>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</si>
  <si>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</si>
  <si>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</si>
  <si>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</si>
  <si>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</si>
  <si>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</si>
  <si>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</si>
  <si>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</si>
  <si>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</si>
  <si>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</si>
  <si>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</si>
  <si>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</si>
  <si>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</si>
  <si>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</si>
  <si>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</si>
  <si>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</si>
  <si>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</si>
  <si>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</si>
  <si>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</si>
  <si>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</si>
  <si>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</si>
  <si>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</si>
  <si>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</si>
  <si>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</si>
  <si>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</si>
  <si>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</si>
  <si>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</si>
  <si>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</si>
  <si>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</si>
  <si>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</si>
  <si>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</si>
  <si>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</si>
  <si>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</si>
  <si>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</si>
  <si>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</si>
  <si>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</si>
  <si>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</si>
  <si>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</si>
  <si>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</si>
  <si>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</si>
  <si>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</si>
  <si>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</si>
  <si>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</si>
  <si>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</si>
  <si>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合计576.59</t>
  </si>
  <si>
    <t>（一）拟订全市行政审批，政务公开（政府信息公开、办事公开），政务服务，电子政务，优化营商环境相关政策并开展绩效评估。
（二）指导、协调、推进全市行政审批制度改革工作。
（三）统筹协调、规划指导、监督评估全市电子政务工作；统筹推进、监督协调全市“互联网+政务服务”工作；负责市党政门户网站和部门子网页的建设和管理工作。
（四）牵头负责全市“放管服”改革工作；维护改善营商政务、法制等环境；完善评价机制，协调、推进全市行政效能工作。
（五）推进、指导、协调、监督全市政务公开（政府信息公开、办事公开）和政务服务体系建设工作。
（六）统筹建设、指导监督全市“12345”政府服务热线，负责整合各职能部门投诉举热平台以及各政府部门、事业单位、社会组织的社会求助服务电话。
（七）统筹推进全市政务服务大厅、便民服务中心（站点）的标准化建设，组织集中开展行政审批和便民服务。
（八）协同组织、指导，推进全市智慧城市建设。
（九）会同相关部门负责市财政性资金建设的信息化工程的统筹规划、立项审批、技术评审、过程监管，竣工验收。
（十）负责组织、协调、推进公共数据资源利用开发与共享开放；协同推进跨部门信息系统的规划、建设和应用，促进信息系统整合共享。
（十一）协同组织推进全市电子政务外同和智慧城市基础网络、基础设施、系统平台、数据资源等安全保障体系建设。
（十二）完成市委，市政府和上级主管部门交办的其他任务。</t>
  </si>
  <si>
    <t>目标1：基本支出预算294.59万元，包含人员经费266.32万元和日常公用经费28.27万元，用于保障机关正常运转。
目标2：项目支出预算282.00万元，其中，210万元用于以“中心”为平台，加强窗口管理，提高政务服务水平；29万元用于优化经济发展环境办案、经济发展环境集中整治和乡镇经济发展环境测评考核、机关效能和优化经济环境测评等；9万元用于政务公开行政审批工作；5万元用于政府公共性事物工作经费；29万元用于政府性综合公益平台维护工作。</t>
  </si>
  <si>
    <t xml:space="preserve">指标1：人员经费266.32万元。
指标2：公用经费28.27万元。
指标3：项目经费282.00万元。
</t>
  </si>
  <si>
    <t xml:space="preserve">指标1：保证工作人员基本工资、津贴等支出。                                         指标2：维持机关正常运转支出。
指标3：确保各项目的正常运行。
指标4：简化手续办理流程，提高办事效率。
指标5：优化发展环境，提高政务服务水平。
</t>
  </si>
  <si>
    <t>附件2-14：</t>
  </si>
  <si>
    <t>政府采购预算表（货物、工程采购）</t>
  </si>
  <si>
    <t>填报单位;常宁市行政审批服务局</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</si>
  <si>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</si>
  <si>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</si>
  <si>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</si>
  <si>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</si>
  <si>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</si>
  <si>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</si>
  <si>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</si>
  <si>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</si>
  <si>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</si>
  <si>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</si>
  <si>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</si>
  <si>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</si>
  <si>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</si>
  <si>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</si>
  <si>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</si>
  <si>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政府办及综合窗口外包劳务费</t>
  </si>
  <si>
    <t>C99
其他服务</t>
  </si>
  <si>
    <t>办事人员</t>
  </si>
  <si>
    <t>政府采购</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</si>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</sst>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_ "/>
    <numFmt numFmtId="181" formatCode=";;"/>
    <numFmt numFmtId="182" formatCode="#,##0.0000"/>
  </numFmts>
  <fonts count="55">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4"/>
      <name val="宋体"/>
      <family val="0"/>
    </font>
    <font>
      <sz val="10"/>
      <name val="Times New Roman"/>
      <family val="1"/>
    </font>
    <font>
      <b/>
      <sz val="12"/>
      <name val="宋体"/>
      <family val="0"/>
    </font>
    <font>
      <b/>
      <sz val="11"/>
      <name val="宋体"/>
      <family val="0"/>
    </font>
    <font>
      <sz val="11"/>
      <color indexed="17"/>
      <name val="宋体"/>
      <family val="0"/>
    </font>
    <font>
      <sz val="11"/>
      <color indexed="42"/>
      <name val="宋体"/>
      <family val="0"/>
    </font>
    <font>
      <sz val="11"/>
      <color indexed="62"/>
      <name val="宋体"/>
      <family val="0"/>
    </font>
    <font>
      <b/>
      <sz val="11"/>
      <color indexed="54"/>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280">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0" fillId="0" borderId="9" xfId="0" applyBorder="1" applyAlignment="1">
      <alignment horizontal="center"/>
    </xf>
    <xf numFmtId="0" fontId="7" fillId="0" borderId="9" xfId="0"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0" fontId="8" fillId="0" borderId="9"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 fontId="9" fillId="33" borderId="15" xfId="0" applyNumberFormat="1" applyFont="1" applyFill="1" applyBorder="1" applyAlignment="1" applyProtection="1">
      <alignment horizontal="center" vertical="center" wrapText="1"/>
      <protection/>
    </xf>
    <xf numFmtId="0" fontId="9" fillId="0" borderId="9" xfId="0" applyFont="1" applyFill="1" applyBorder="1" applyAlignment="1">
      <alignment/>
    </xf>
    <xf numFmtId="0" fontId="9" fillId="0" borderId="9" xfId="0" applyFont="1" applyBorder="1" applyAlignment="1">
      <alignment/>
    </xf>
    <xf numFmtId="0" fontId="0" fillId="0" borderId="9" xfId="0"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15" xfId="0" applyNumberFormat="1" applyFont="1" applyFill="1" applyBorder="1" applyAlignment="1" applyProtection="1">
      <alignment horizontal="right" vertical="center" wrapText="1"/>
      <protection/>
    </xf>
    <xf numFmtId="4" fontId="9" fillId="33" borderId="14" xfId="0" applyNumberFormat="1" applyFont="1" applyFill="1" applyBorder="1" applyAlignment="1" applyProtection="1">
      <alignment horizontal="right" vertical="center" wrapText="1"/>
      <protection/>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2"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xf>
    <xf numFmtId="0" fontId="9" fillId="0" borderId="9" xfId="0" applyFont="1" applyBorder="1" applyAlignment="1">
      <alignment horizontal="center"/>
    </xf>
    <xf numFmtId="0" fontId="9" fillId="0" borderId="16" xfId="0" applyNumberFormat="1" applyFont="1" applyFill="1" applyBorder="1" applyAlignment="1" applyProtection="1">
      <alignment horizontal="center" vertical="center" wrapText="1"/>
      <protection/>
    </xf>
    <xf numFmtId="4" fontId="9" fillId="33" borderId="14"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horizontal="center"/>
      <protection/>
    </xf>
    <xf numFmtId="0" fontId="0" fillId="0" borderId="9" xfId="0" applyFill="1" applyBorder="1" applyAlignment="1">
      <alignment horizontal="center"/>
    </xf>
    <xf numFmtId="0" fontId="9" fillId="0" borderId="0" xfId="0" applyFont="1" applyAlignment="1">
      <alignment horizontal="center"/>
    </xf>
    <xf numFmtId="4" fontId="9" fillId="33" borderId="0" xfId="0" applyNumberFormat="1" applyFont="1" applyFill="1" applyAlignment="1" applyProtection="1">
      <alignment horizontal="center"/>
      <protection/>
    </xf>
    <xf numFmtId="0" fontId="0" fillId="34" borderId="0" xfId="0" applyFill="1" applyAlignment="1">
      <alignment/>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1" fontId="12" fillId="34" borderId="9" xfId="0" applyNumberFormat="1" applyFont="1" applyFill="1" applyBorder="1" applyAlignment="1" applyProtection="1">
      <alignment horizontal="center" vertical="center" wrapText="1"/>
      <protection/>
    </xf>
    <xf numFmtId="4" fontId="12" fillId="34" borderId="9" xfId="0" applyNumberFormat="1" applyFont="1" applyFill="1" applyBorder="1" applyAlignment="1" applyProtection="1">
      <alignment horizontal="center" vertical="center" wrapText="1"/>
      <protection/>
    </xf>
    <xf numFmtId="4" fontId="3" fillId="34" borderId="9" xfId="0" applyNumberFormat="1" applyFont="1" applyFill="1" applyBorder="1" applyAlignment="1" applyProtection="1">
      <alignment horizontal="center" vertical="center" wrapText="1"/>
      <protection/>
    </xf>
    <xf numFmtId="4" fontId="3" fillId="34" borderId="13" xfId="0" applyNumberFormat="1" applyFont="1" applyFill="1" applyBorder="1" applyAlignment="1" applyProtection="1">
      <alignment horizontal="center" vertical="center" wrapText="1"/>
      <protection/>
    </xf>
    <xf numFmtId="4" fontId="3" fillId="34" borderId="15" xfId="0" applyNumberFormat="1" applyFont="1" applyFill="1" applyBorder="1" applyAlignment="1" applyProtection="1">
      <alignment horizontal="center" vertical="center" wrapText="1"/>
      <protection/>
    </xf>
    <xf numFmtId="181" fontId="12" fillId="34" borderId="20" xfId="0" applyNumberFormat="1" applyFont="1" applyFill="1" applyBorder="1" applyAlignment="1" applyProtection="1">
      <alignment horizontal="center" vertical="center" wrapText="1"/>
      <protection/>
    </xf>
    <xf numFmtId="4" fontId="12" fillId="34" borderId="20" xfId="0" applyNumberFormat="1" applyFont="1" applyFill="1" applyBorder="1" applyAlignment="1" applyProtection="1">
      <alignment horizontal="center" vertical="center" wrapText="1"/>
      <protection/>
    </xf>
    <xf numFmtId="4" fontId="12" fillId="34" borderId="21" xfId="0" applyNumberFormat="1" applyFont="1" applyFill="1" applyBorder="1" applyAlignment="1" applyProtection="1">
      <alignment horizontal="center" vertical="center" wrapText="1"/>
      <protection/>
    </xf>
    <xf numFmtId="4" fontId="12" fillId="34" borderId="22" xfId="0" applyNumberFormat="1" applyFont="1" applyFill="1" applyBorder="1" applyAlignment="1" applyProtection="1">
      <alignment horizontal="center" vertical="center" wrapText="1"/>
      <protection/>
    </xf>
    <xf numFmtId="181"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12" fillId="34" borderId="9" xfId="0" applyNumberFormat="1" applyFont="1" applyFill="1" applyBorder="1" applyAlignment="1" applyProtection="1">
      <alignment vertical="center" wrapText="1"/>
      <protection/>
    </xf>
    <xf numFmtId="0" fontId="4"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1"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horizontal="center"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0" xfId="0" applyAlignment="1">
      <alignment/>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181" fontId="0" fillId="34" borderId="23"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2"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2"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0" fillId="0" borderId="0" xfId="0" applyAlignment="1">
      <alignment/>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6" sqref="A6:F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95" t="s">
        <v>0</v>
      </c>
    </row>
    <row r="2" spans="1:6" ht="27.75" customHeight="1">
      <c r="A2" s="114" t="s">
        <v>1</v>
      </c>
      <c r="B2" s="114"/>
      <c r="C2" s="114"/>
      <c r="D2" s="114"/>
      <c r="E2" s="114"/>
      <c r="F2" s="114"/>
    </row>
    <row r="3" spans="1:6" ht="22.5" customHeight="1">
      <c r="A3" t="s">
        <v>2</v>
      </c>
      <c r="F3" t="s">
        <v>3</v>
      </c>
    </row>
    <row r="4" spans="1:6" ht="22.5" customHeight="1">
      <c r="A4" s="103" t="s">
        <v>4</v>
      </c>
      <c r="B4" s="101"/>
      <c r="C4" s="100" t="s">
        <v>5</v>
      </c>
      <c r="D4" s="100"/>
      <c r="E4" s="100"/>
      <c r="F4" s="100"/>
    </row>
    <row r="5" spans="1:6" ht="22.5" customHeight="1">
      <c r="A5" s="100" t="s">
        <v>6</v>
      </c>
      <c r="B5" s="103" t="s">
        <v>7</v>
      </c>
      <c r="C5" s="253" t="s">
        <v>8</v>
      </c>
      <c r="D5" s="254" t="s">
        <v>9</v>
      </c>
      <c r="E5" s="254" t="s">
        <v>10</v>
      </c>
      <c r="F5" s="254" t="s">
        <v>7</v>
      </c>
    </row>
    <row r="6" spans="1:6" s="56" customFormat="1" ht="22.5" customHeight="1">
      <c r="A6" s="255" t="s">
        <v>11</v>
      </c>
      <c r="B6" s="256">
        <v>576.59</v>
      </c>
      <c r="C6" s="257" t="s">
        <v>12</v>
      </c>
      <c r="D6" s="258">
        <v>560.78</v>
      </c>
      <c r="E6" s="257" t="s">
        <v>13</v>
      </c>
      <c r="F6" s="258">
        <v>294.59</v>
      </c>
    </row>
    <row r="7" spans="1:6" s="56" customFormat="1" ht="22.5" customHeight="1">
      <c r="A7" s="259" t="s">
        <v>14</v>
      </c>
      <c r="B7" s="258"/>
      <c r="C7" s="260" t="s">
        <v>15</v>
      </c>
      <c r="D7" s="261"/>
      <c r="E7" s="260" t="s">
        <v>16</v>
      </c>
      <c r="F7" s="261">
        <v>266.32</v>
      </c>
    </row>
    <row r="8" spans="1:6" s="56" customFormat="1" ht="22.5" customHeight="1">
      <c r="A8" s="259" t="s">
        <v>17</v>
      </c>
      <c r="B8" s="261"/>
      <c r="C8" s="260" t="s">
        <v>18</v>
      </c>
      <c r="D8" s="261"/>
      <c r="E8" s="260" t="s">
        <v>19</v>
      </c>
      <c r="F8" s="261">
        <v>28.27</v>
      </c>
    </row>
    <row r="9" spans="1:6" s="56" customFormat="1" ht="22.5" customHeight="1">
      <c r="A9" s="259" t="s">
        <v>20</v>
      </c>
      <c r="B9" s="261"/>
      <c r="C9" s="260" t="s">
        <v>21</v>
      </c>
      <c r="D9" s="261"/>
      <c r="E9" s="260" t="s">
        <v>22</v>
      </c>
      <c r="F9" s="261"/>
    </row>
    <row r="10" spans="1:6" s="56" customFormat="1" ht="22.5" customHeight="1">
      <c r="A10" s="259" t="s">
        <v>23</v>
      </c>
      <c r="B10" s="261"/>
      <c r="C10" s="260" t="s">
        <v>24</v>
      </c>
      <c r="D10" s="261"/>
      <c r="E10" s="260" t="s">
        <v>25</v>
      </c>
      <c r="F10" s="261">
        <v>282</v>
      </c>
    </row>
    <row r="11" spans="1:6" s="56" customFormat="1" ht="22.5" customHeight="1">
      <c r="A11" s="259" t="s">
        <v>26</v>
      </c>
      <c r="B11" s="261"/>
      <c r="C11" s="260" t="s">
        <v>27</v>
      </c>
      <c r="D11" s="261"/>
      <c r="E11" s="260" t="s">
        <v>28</v>
      </c>
      <c r="F11" s="261"/>
    </row>
    <row r="12" spans="1:6" s="56" customFormat="1" ht="22.5" customHeight="1">
      <c r="A12" s="259" t="s">
        <v>29</v>
      </c>
      <c r="B12" s="261"/>
      <c r="C12" s="260" t="s">
        <v>30</v>
      </c>
      <c r="D12" s="261"/>
      <c r="E12" s="260" t="s">
        <v>31</v>
      </c>
      <c r="F12" s="261"/>
    </row>
    <row r="13" spans="1:6" s="56" customFormat="1" ht="22.5" customHeight="1">
      <c r="A13" s="259" t="s">
        <v>32</v>
      </c>
      <c r="B13" s="261"/>
      <c r="C13" s="260" t="s">
        <v>33</v>
      </c>
      <c r="D13" s="261"/>
      <c r="E13" s="260" t="s">
        <v>34</v>
      </c>
      <c r="F13" s="261"/>
    </row>
    <row r="14" spans="1:6" s="56" customFormat="1" ht="22.5" customHeight="1">
      <c r="A14" s="259" t="s">
        <v>35</v>
      </c>
      <c r="B14" s="261"/>
      <c r="C14" s="260" t="s">
        <v>36</v>
      </c>
      <c r="D14" s="261"/>
      <c r="E14" s="260" t="s">
        <v>37</v>
      </c>
      <c r="F14" s="261"/>
    </row>
    <row r="15" spans="1:6" s="56" customFormat="1" ht="22.5" customHeight="1">
      <c r="A15" s="259" t="s">
        <v>38</v>
      </c>
      <c r="B15" s="261"/>
      <c r="C15" s="260" t="s">
        <v>39</v>
      </c>
      <c r="D15" s="261"/>
      <c r="E15" s="260" t="s">
        <v>40</v>
      </c>
      <c r="F15" s="261"/>
    </row>
    <row r="16" spans="1:6" s="56" customFormat="1" ht="22.5" customHeight="1">
      <c r="A16" s="259" t="s">
        <v>41</v>
      </c>
      <c r="B16" s="256"/>
      <c r="C16" s="260" t="s">
        <v>42</v>
      </c>
      <c r="D16" s="261"/>
      <c r="E16" s="262" t="s">
        <v>43</v>
      </c>
      <c r="F16" s="261"/>
    </row>
    <row r="17" spans="1:6" s="56" customFormat="1" ht="22.5" customHeight="1">
      <c r="A17" s="263"/>
      <c r="B17" s="264"/>
      <c r="C17" s="259" t="s">
        <v>44</v>
      </c>
      <c r="D17" s="261"/>
      <c r="E17" s="265" t="s">
        <v>45</v>
      </c>
      <c r="F17" s="261"/>
    </row>
    <row r="18" spans="1:6" s="56" customFormat="1" ht="22.5" customHeight="1">
      <c r="A18" s="263"/>
      <c r="B18" s="266"/>
      <c r="C18" s="259" t="s">
        <v>46</v>
      </c>
      <c r="D18" s="261"/>
      <c r="E18" s="257" t="s">
        <v>47</v>
      </c>
      <c r="F18" s="261"/>
    </row>
    <row r="19" spans="1:6" s="56" customFormat="1" ht="22.5" customHeight="1">
      <c r="A19" s="263"/>
      <c r="B19" s="266"/>
      <c r="C19" s="259" t="s">
        <v>48</v>
      </c>
      <c r="D19" s="261"/>
      <c r="E19" s="260" t="s">
        <v>49</v>
      </c>
      <c r="F19" s="261"/>
    </row>
    <row r="20" spans="1:6" s="56" customFormat="1" ht="22.5" customHeight="1">
      <c r="A20" s="263"/>
      <c r="B20" s="266"/>
      <c r="C20" s="259" t="s">
        <v>50</v>
      </c>
      <c r="D20" s="261"/>
      <c r="E20" s="260" t="s">
        <v>51</v>
      </c>
      <c r="F20" s="261"/>
    </row>
    <row r="21" spans="1:6" s="56" customFormat="1" ht="22.5" customHeight="1">
      <c r="A21" s="263"/>
      <c r="B21" s="266"/>
      <c r="C21" s="259" t="s">
        <v>52</v>
      </c>
      <c r="D21" s="261">
        <v>15.81</v>
      </c>
      <c r="E21" s="260" t="s">
        <v>53</v>
      </c>
      <c r="F21" s="261"/>
    </row>
    <row r="22" spans="1:6" s="56" customFormat="1" ht="22.5" customHeight="1">
      <c r="A22" s="263"/>
      <c r="B22" s="266"/>
      <c r="C22" s="259" t="s">
        <v>54</v>
      </c>
      <c r="D22" s="261"/>
      <c r="E22" s="260" t="s">
        <v>55</v>
      </c>
      <c r="F22" s="261"/>
    </row>
    <row r="23" spans="1:6" s="56" customFormat="1" ht="22.5" customHeight="1">
      <c r="A23" s="263"/>
      <c r="B23" s="266"/>
      <c r="C23" s="263" t="s">
        <v>56</v>
      </c>
      <c r="D23" s="256"/>
      <c r="E23" s="263" t="s">
        <v>57</v>
      </c>
      <c r="F23" s="256"/>
    </row>
    <row r="24" spans="1:6" s="56" customFormat="1" ht="22.5" customHeight="1">
      <c r="A24" s="263"/>
      <c r="B24" s="266"/>
      <c r="C24" s="259" t="s">
        <v>58</v>
      </c>
      <c r="D24" s="261"/>
      <c r="E24" s="260" t="s">
        <v>59</v>
      </c>
      <c r="F24" s="261"/>
    </row>
    <row r="25" spans="1:6" s="56" customFormat="1" ht="22.5" customHeight="1">
      <c r="A25" s="263"/>
      <c r="B25" s="266"/>
      <c r="C25" s="259" t="s">
        <v>60</v>
      </c>
      <c r="D25" s="261"/>
      <c r="E25" s="260" t="s">
        <v>61</v>
      </c>
      <c r="F25" s="256"/>
    </row>
    <row r="26" spans="1:6" s="56" customFormat="1" ht="22.5" customHeight="1">
      <c r="A26" s="263"/>
      <c r="B26" s="266"/>
      <c r="C26" s="259" t="s">
        <v>62</v>
      </c>
      <c r="D26" s="261"/>
      <c r="E26" s="267"/>
      <c r="F26" s="264"/>
    </row>
    <row r="27" spans="1:6" s="56" customFormat="1" ht="22.5" customHeight="1">
      <c r="A27" s="263"/>
      <c r="B27" s="266"/>
      <c r="C27" s="259" t="s">
        <v>63</v>
      </c>
      <c r="D27" s="256"/>
      <c r="E27" s="267"/>
      <c r="F27" s="266"/>
    </row>
    <row r="28" spans="1:6" ht="22.5" customHeight="1">
      <c r="A28" s="268"/>
      <c r="B28" s="269"/>
      <c r="C28" s="268"/>
      <c r="D28" s="270"/>
      <c r="E28" s="271"/>
      <c r="F28" s="272"/>
    </row>
    <row r="29" spans="1:6" ht="22.5" customHeight="1">
      <c r="A29" s="273" t="s">
        <v>64</v>
      </c>
      <c r="B29" s="269">
        <f>SUM(B6:B28)</f>
        <v>576.59</v>
      </c>
      <c r="C29" s="273" t="s">
        <v>65</v>
      </c>
      <c r="D29" s="272">
        <f>SUM(D6:D28)</f>
        <v>576.5899999999999</v>
      </c>
      <c r="E29" s="274" t="s">
        <v>65</v>
      </c>
      <c r="F29" s="272">
        <f>F6+F10</f>
        <v>576.5899999999999</v>
      </c>
    </row>
    <row r="30" spans="1:6" ht="22.5" customHeight="1">
      <c r="A30" s="268"/>
      <c r="B30" s="275"/>
      <c r="C30" s="268"/>
      <c r="D30" s="272"/>
      <c r="E30" s="271"/>
      <c r="F30" s="272"/>
    </row>
    <row r="31" spans="1:6" s="56" customFormat="1" ht="22.5" customHeight="1">
      <c r="A31" s="276" t="s">
        <v>66</v>
      </c>
      <c r="B31" s="277"/>
      <c r="C31" s="278" t="s">
        <v>67</v>
      </c>
      <c r="D31" s="266"/>
      <c r="E31" s="279" t="s">
        <v>67</v>
      </c>
      <c r="F31" s="266"/>
    </row>
    <row r="32" spans="1:4" ht="22.5" customHeight="1">
      <c r="A32" t="s">
        <v>68</v>
      </c>
      <c r="B32" s="93"/>
      <c r="C32" s="93"/>
      <c r="D32" s="93"/>
    </row>
    <row r="33" spans="2:3" ht="22.5" customHeight="1">
      <c r="B33" s="93"/>
      <c r="C33" s="93"/>
    </row>
  </sheetData>
  <sheetProtection/>
  <mergeCells count="3">
    <mergeCell ref="A2:F2"/>
    <mergeCell ref="A4:B4"/>
    <mergeCell ref="C4:F4"/>
  </mergeCells>
  <printOptions/>
  <pageMargins left="0.75" right="0.75" top="1" bottom="1" header="0.5" footer="0.5"/>
  <pageSetup horizontalDpi="600" verticalDpi="600" orientation="landscape" scale="86"/>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L31" sqref="L3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95" t="s">
        <v>218</v>
      </c>
    </row>
    <row r="2" spans="1:25" ht="69.75" customHeight="1">
      <c r="A2" s="131" t="s">
        <v>219</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16.5" customHeight="1">
      <c r="A3" s="1" t="s">
        <v>2</v>
      </c>
      <c r="B3" s="1"/>
      <c r="C3" s="1"/>
      <c r="D3" s="1"/>
      <c r="Y3" s="145" t="s">
        <v>117</v>
      </c>
    </row>
    <row r="4" spans="1:25" ht="20.25" customHeight="1">
      <c r="A4" s="115" t="s">
        <v>118</v>
      </c>
      <c r="B4" s="115"/>
      <c r="C4" s="115"/>
      <c r="D4" s="132"/>
      <c r="E4" s="133" t="s">
        <v>72</v>
      </c>
      <c r="F4" s="119" t="s">
        <v>119</v>
      </c>
      <c r="G4" s="119"/>
      <c r="H4" s="119"/>
      <c r="I4" s="132"/>
      <c r="J4" s="142" t="s">
        <v>120</v>
      </c>
      <c r="K4" s="142"/>
      <c r="L4" s="142"/>
      <c r="M4" s="142"/>
      <c r="N4" s="142"/>
      <c r="O4" s="142"/>
      <c r="P4" s="142"/>
      <c r="Q4" s="142"/>
      <c r="R4" s="142"/>
      <c r="S4" s="142"/>
      <c r="T4" s="142"/>
      <c r="U4" s="116" t="s">
        <v>121</v>
      </c>
      <c r="V4" s="116" t="s">
        <v>122</v>
      </c>
      <c r="W4" s="116" t="s">
        <v>123</v>
      </c>
      <c r="X4" s="116" t="s">
        <v>124</v>
      </c>
      <c r="Y4" s="116" t="s">
        <v>125</v>
      </c>
    </row>
    <row r="5" spans="1:25" ht="25.5" customHeight="1">
      <c r="A5" s="115" t="s">
        <v>92</v>
      </c>
      <c r="B5" s="115"/>
      <c r="C5" s="133"/>
      <c r="D5" s="133" t="s">
        <v>93</v>
      </c>
      <c r="E5" s="133"/>
      <c r="F5" s="115" t="s">
        <v>126</v>
      </c>
      <c r="G5" s="115" t="s">
        <v>127</v>
      </c>
      <c r="H5" s="116" t="s">
        <v>128</v>
      </c>
      <c r="I5" s="142" t="s">
        <v>129</v>
      </c>
      <c r="J5" s="143" t="s">
        <v>126</v>
      </c>
      <c r="K5" s="143" t="s">
        <v>130</v>
      </c>
      <c r="L5" s="143" t="s">
        <v>131</v>
      </c>
      <c r="M5" s="143" t="s">
        <v>132</v>
      </c>
      <c r="N5" s="143" t="s">
        <v>133</v>
      </c>
      <c r="O5" s="143" t="s">
        <v>220</v>
      </c>
      <c r="P5" s="143" t="s">
        <v>135</v>
      </c>
      <c r="Q5" s="143" t="s">
        <v>136</v>
      </c>
      <c r="R5" s="143" t="s">
        <v>137</v>
      </c>
      <c r="S5" s="143" t="s">
        <v>138</v>
      </c>
      <c r="T5" s="143" t="s">
        <v>139</v>
      </c>
      <c r="U5" s="116"/>
      <c r="V5" s="116"/>
      <c r="W5" s="116"/>
      <c r="X5" s="116"/>
      <c r="Y5" s="116"/>
    </row>
    <row r="6" spans="1:25" ht="25.5" customHeight="1">
      <c r="A6" s="134" t="s">
        <v>94</v>
      </c>
      <c r="B6" s="134" t="s">
        <v>95</v>
      </c>
      <c r="C6" s="135" t="s">
        <v>96</v>
      </c>
      <c r="D6" s="132"/>
      <c r="E6" s="132"/>
      <c r="F6" s="119"/>
      <c r="G6" s="119"/>
      <c r="H6" s="120"/>
      <c r="I6" s="144"/>
      <c r="J6" s="144"/>
      <c r="K6" s="144"/>
      <c r="L6" s="144"/>
      <c r="M6" s="144"/>
      <c r="N6" s="144"/>
      <c r="O6" s="144"/>
      <c r="P6" s="144"/>
      <c r="Q6" s="144"/>
      <c r="R6" s="144"/>
      <c r="S6" s="144"/>
      <c r="T6" s="144"/>
      <c r="U6" s="120"/>
      <c r="V6" s="120"/>
      <c r="W6" s="120"/>
      <c r="X6" s="120"/>
      <c r="Y6" s="120"/>
    </row>
    <row r="7" spans="1:25" s="56" customFormat="1" ht="25.5" customHeight="1">
      <c r="A7" s="136"/>
      <c r="B7" s="136"/>
      <c r="C7" s="136"/>
      <c r="D7" s="137"/>
      <c r="E7" s="138"/>
      <c r="F7" s="139"/>
      <c r="G7" s="140"/>
      <c r="H7" s="138"/>
      <c r="I7" s="138"/>
      <c r="J7" s="139"/>
      <c r="K7" s="140"/>
      <c r="L7" s="138"/>
      <c r="M7" s="138"/>
      <c r="N7" s="138"/>
      <c r="O7" s="138"/>
      <c r="P7" s="138"/>
      <c r="Q7" s="138"/>
      <c r="R7" s="138"/>
      <c r="S7" s="138"/>
      <c r="T7" s="138"/>
      <c r="U7" s="138"/>
      <c r="V7" s="138"/>
      <c r="W7" s="138"/>
      <c r="X7" s="138"/>
      <c r="Y7" s="139"/>
    </row>
    <row r="8" spans="1:26" ht="25.5" customHeight="1">
      <c r="A8" s="42"/>
      <c r="B8" s="42"/>
      <c r="C8" s="42"/>
      <c r="D8" s="42"/>
      <c r="E8" s="42"/>
      <c r="F8" s="42"/>
      <c r="G8" s="34"/>
      <c r="H8" s="42"/>
      <c r="I8" s="42"/>
      <c r="J8" s="42"/>
      <c r="K8" s="42"/>
      <c r="L8" s="42"/>
      <c r="M8" s="42"/>
      <c r="N8" s="42"/>
      <c r="O8" s="42"/>
      <c r="P8" s="42"/>
      <c r="Q8" s="42"/>
      <c r="R8" s="42"/>
      <c r="S8" s="42"/>
      <c r="T8" s="42"/>
      <c r="U8" s="34"/>
      <c r="V8" s="42"/>
      <c r="W8" s="42"/>
      <c r="X8" s="34"/>
      <c r="Y8" s="42"/>
      <c r="Z8" s="93"/>
    </row>
    <row r="9" spans="1:25" ht="25.5" customHeight="1">
      <c r="A9" s="141" t="s">
        <v>221</v>
      </c>
      <c r="B9" s="141"/>
      <c r="C9" s="141"/>
      <c r="D9" s="141"/>
      <c r="E9" s="141"/>
      <c r="F9" s="141"/>
      <c r="G9" s="141"/>
      <c r="H9" s="141"/>
      <c r="I9" s="141"/>
      <c r="J9" s="141"/>
      <c r="K9" s="141"/>
      <c r="L9" s="141"/>
      <c r="M9" s="141"/>
      <c r="N9" s="141"/>
      <c r="O9" s="141"/>
      <c r="P9" s="141"/>
      <c r="S9" s="93"/>
      <c r="V9" s="93"/>
      <c r="W9" s="93"/>
      <c r="X9" s="93"/>
      <c r="Y9" s="93"/>
    </row>
    <row r="10" spans="4:20" ht="25.5" customHeight="1">
      <c r="D10" s="93"/>
      <c r="E10" s="93"/>
      <c r="F10" s="93"/>
      <c r="G10" s="93"/>
      <c r="H10" s="93"/>
      <c r="T10" s="93"/>
    </row>
    <row r="11" spans="4:20" ht="25.5" customHeight="1">
      <c r="D11" s="93"/>
      <c r="E11" s="93"/>
      <c r="F11" s="93"/>
      <c r="G11" s="93"/>
      <c r="H11" s="93"/>
      <c r="I11" s="93"/>
      <c r="J11" s="93"/>
      <c r="K11" s="93"/>
      <c r="L11" s="93"/>
      <c r="M11" s="93"/>
      <c r="N11" s="93"/>
      <c r="O11" s="93"/>
      <c r="P11" s="93"/>
      <c r="Q11" s="93"/>
      <c r="R11" s="93"/>
      <c r="S11" s="93"/>
      <c r="T11" s="93"/>
    </row>
    <row r="12" spans="6:10" ht="25.5" customHeight="1">
      <c r="F12" s="93"/>
      <c r="G12" s="93"/>
      <c r="I12" s="93"/>
      <c r="J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G7" sqref="G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2.5" style="0" customWidth="1"/>
    <col min="7" max="7" width="20.5" style="0" customWidth="1"/>
  </cols>
  <sheetData>
    <row r="1" ht="30.75" customHeight="1">
      <c r="A1" s="95" t="s">
        <v>222</v>
      </c>
    </row>
    <row r="2" spans="1:7" ht="27" customHeight="1">
      <c r="A2" s="114" t="s">
        <v>223</v>
      </c>
      <c r="B2" s="114"/>
      <c r="C2" s="114"/>
      <c r="D2" s="114"/>
      <c r="E2" s="114"/>
      <c r="F2" s="114"/>
      <c r="G2" s="114"/>
    </row>
    <row r="3" ht="12.75" customHeight="1">
      <c r="G3" s="85" t="s">
        <v>3</v>
      </c>
    </row>
    <row r="4" spans="1:7" ht="24" customHeight="1">
      <c r="A4" s="115" t="s">
        <v>83</v>
      </c>
      <c r="B4" s="115" t="s">
        <v>224</v>
      </c>
      <c r="C4" s="115"/>
      <c r="D4" s="115"/>
      <c r="E4" s="115"/>
      <c r="F4" s="115"/>
      <c r="G4" s="115"/>
    </row>
    <row r="5" spans="1:7" ht="18" customHeight="1">
      <c r="A5" s="115"/>
      <c r="B5" s="116" t="s">
        <v>126</v>
      </c>
      <c r="C5" s="117" t="s">
        <v>225</v>
      </c>
      <c r="D5" s="116" t="s">
        <v>226</v>
      </c>
      <c r="E5" s="118" t="s">
        <v>227</v>
      </c>
      <c r="F5" s="118"/>
      <c r="G5" s="117" t="s">
        <v>228</v>
      </c>
    </row>
    <row r="6" spans="1:7" ht="27" customHeight="1">
      <c r="A6" s="119"/>
      <c r="B6" s="120"/>
      <c r="C6" s="121"/>
      <c r="D6" s="120"/>
      <c r="E6" s="120" t="s">
        <v>226</v>
      </c>
      <c r="F6" s="121" t="s">
        <v>229</v>
      </c>
      <c r="G6" s="121"/>
    </row>
    <row r="7" spans="1:7" s="56" customFormat="1" ht="27.75" customHeight="1">
      <c r="A7" s="122" t="s">
        <v>87</v>
      </c>
      <c r="B7" s="123">
        <f>C7+D7+E7+F7</f>
        <v>7</v>
      </c>
      <c r="C7" s="124">
        <v>7</v>
      </c>
      <c r="D7" s="125"/>
      <c r="E7" s="125"/>
      <c r="F7" s="125"/>
      <c r="G7" s="123"/>
    </row>
    <row r="8" spans="1:8" ht="12.75" customHeight="1">
      <c r="A8" s="126"/>
      <c r="B8" s="126"/>
      <c r="C8" s="126"/>
      <c r="D8" s="126"/>
      <c r="E8" s="126"/>
      <c r="F8" s="126"/>
      <c r="G8" s="126"/>
      <c r="H8" s="93"/>
    </row>
    <row r="9" spans="1:8" ht="12.75" customHeight="1">
      <c r="A9" s="126"/>
      <c r="B9" s="126"/>
      <c r="C9" s="126"/>
      <c r="D9" s="126"/>
      <c r="E9" s="126"/>
      <c r="F9" s="126"/>
      <c r="G9" s="126"/>
      <c r="H9" s="93"/>
    </row>
    <row r="10" spans="1:8" ht="12.75" customHeight="1">
      <c r="A10" s="126"/>
      <c r="B10" s="126"/>
      <c r="C10" s="126"/>
      <c r="D10" s="126"/>
      <c r="E10" s="126"/>
      <c r="F10" s="126"/>
      <c r="G10" s="126"/>
      <c r="H10" s="93"/>
    </row>
    <row r="11" spans="1:8" ht="12.75" customHeight="1">
      <c r="A11" s="126"/>
      <c r="B11" s="126"/>
      <c r="C11" s="126"/>
      <c r="D11" s="126"/>
      <c r="E11" s="126"/>
      <c r="F11" s="126"/>
      <c r="G11" s="126"/>
      <c r="H11" s="93"/>
    </row>
    <row r="12" spans="1:9" ht="12.75" customHeight="1">
      <c r="A12" s="126"/>
      <c r="B12" s="126"/>
      <c r="C12" s="126"/>
      <c r="D12" s="126"/>
      <c r="E12" s="126"/>
      <c r="F12" s="126"/>
      <c r="G12" s="126"/>
      <c r="H12" s="93"/>
      <c r="I12" s="93"/>
    </row>
    <row r="13" spans="1:9" ht="12.75" customHeight="1">
      <c r="A13" s="126"/>
      <c r="B13" s="126"/>
      <c r="C13" s="126"/>
      <c r="D13" s="126"/>
      <c r="E13" s="126"/>
      <c r="F13" s="126"/>
      <c r="G13" s="126"/>
      <c r="I13" s="93"/>
    </row>
    <row r="14" spans="1:7" s="113" customFormat="1" ht="16.5" customHeight="1">
      <c r="A14" s="127" t="s">
        <v>230</v>
      </c>
      <c r="B14" s="128"/>
      <c r="C14" s="128"/>
      <c r="D14" s="128"/>
      <c r="E14" s="128"/>
      <c r="F14" s="128"/>
      <c r="G14" s="128"/>
    </row>
    <row r="15" spans="1:7" s="113" customFormat="1" ht="16.5" customHeight="1">
      <c r="A15" s="129" t="s">
        <v>231</v>
      </c>
      <c r="B15" s="129"/>
      <c r="C15" s="129"/>
      <c r="D15" s="129"/>
      <c r="E15" s="129"/>
      <c r="F15" s="129"/>
      <c r="G15" s="129"/>
    </row>
    <row r="16" spans="1:7" s="113" customFormat="1" ht="16.5" customHeight="1">
      <c r="A16" s="130" t="s">
        <v>232</v>
      </c>
      <c r="B16" s="130"/>
      <c r="C16" s="130"/>
      <c r="D16" s="130"/>
      <c r="E16" s="130"/>
      <c r="F16" s="130"/>
      <c r="G16" s="130"/>
    </row>
    <row r="17" spans="2:4" ht="12.75" customHeight="1">
      <c r="B17" s="93"/>
      <c r="C17" s="93"/>
      <c r="D17" s="93"/>
    </row>
    <row r="18" spans="2:5" ht="12.75" customHeight="1">
      <c r="B18" s="93"/>
      <c r="C18" s="93"/>
      <c r="D18" s="93"/>
      <c r="E18" s="93"/>
    </row>
    <row r="19" spans="2:5" ht="12.75" customHeight="1">
      <c r="B19" s="93"/>
      <c r="C19" s="93"/>
      <c r="E19" s="93"/>
    </row>
    <row r="20" spans="2:6" ht="12.75" customHeight="1">
      <c r="B20" s="93"/>
      <c r="C20" s="93"/>
      <c r="D20" s="93"/>
      <c r="E20" s="93"/>
      <c r="F20" s="93"/>
    </row>
    <row r="21" spans="3:6" ht="12.75" customHeight="1">
      <c r="C21" s="93"/>
      <c r="D21" s="93"/>
      <c r="F21" s="93"/>
    </row>
    <row r="22" spans="3:6" ht="12.75" customHeight="1">
      <c r="C22" s="93"/>
      <c r="D22" s="93"/>
      <c r="F22" s="93"/>
    </row>
    <row r="23" ht="12.75" customHeight="1">
      <c r="C23" s="93"/>
    </row>
    <row r="24" ht="12.75" customHeight="1">
      <c r="D24" s="93"/>
    </row>
    <row r="25" ht="12.75" customHeight="1">
      <c r="D25" s="93"/>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G14" sqref="G1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4"/>
      <c r="L1" s="80"/>
    </row>
    <row r="2" spans="1:12" ht="26.25" customHeight="1">
      <c r="A2" s="58" t="s">
        <v>233</v>
      </c>
      <c r="B2" s="58"/>
      <c r="C2" s="58"/>
      <c r="D2" s="58"/>
      <c r="E2" s="58"/>
      <c r="F2" s="58"/>
      <c r="G2" s="58"/>
      <c r="H2" s="58"/>
      <c r="I2" s="58"/>
      <c r="J2" s="58"/>
      <c r="K2" s="58"/>
      <c r="L2" s="58"/>
    </row>
    <row r="3" spans="1:256" ht="30.75" customHeight="1">
      <c r="A3" s="95" t="s">
        <v>234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row>
    <row r="4" spans="1:12" ht="26.25" customHeight="1">
      <c r="A4" s="96" t="s">
        <v>2</v>
      </c>
      <c r="B4" s="97"/>
      <c r="C4" s="97"/>
      <c r="D4" s="97"/>
      <c r="E4" s="97"/>
      <c r="F4" s="97"/>
      <c r="G4" s="97"/>
      <c r="H4" s="97"/>
      <c r="I4" s="97"/>
      <c r="J4" s="97"/>
      <c r="K4" s="97"/>
      <c r="L4" s="111" t="s">
        <v>3</v>
      </c>
    </row>
    <row r="5" spans="1:12" ht="26.25" customHeight="1">
      <c r="A5" s="98" t="s">
        <v>82</v>
      </c>
      <c r="B5" s="98" t="s">
        <v>235</v>
      </c>
      <c r="C5" s="99" t="s">
        <v>236</v>
      </c>
      <c r="D5" s="98" t="s">
        <v>237</v>
      </c>
      <c r="E5" s="100" t="s">
        <v>238</v>
      </c>
      <c r="F5" s="98"/>
      <c r="G5" s="98" t="s">
        <v>239</v>
      </c>
      <c r="H5" s="98" t="s">
        <v>240</v>
      </c>
      <c r="I5" s="98" t="s">
        <v>241</v>
      </c>
      <c r="J5" s="98" t="s">
        <v>242</v>
      </c>
      <c r="K5" s="98" t="s">
        <v>243</v>
      </c>
      <c r="L5" s="100" t="s">
        <v>244</v>
      </c>
    </row>
    <row r="6" spans="1:12" ht="36" customHeight="1">
      <c r="A6" s="101"/>
      <c r="B6" s="101"/>
      <c r="C6" s="102"/>
      <c r="D6" s="103"/>
      <c r="E6" s="104" t="s">
        <v>80</v>
      </c>
      <c r="F6" s="105" t="s">
        <v>245</v>
      </c>
      <c r="G6" s="101"/>
      <c r="H6" s="101"/>
      <c r="I6" s="101"/>
      <c r="J6" s="101"/>
      <c r="K6" s="101"/>
      <c r="L6" s="103"/>
    </row>
    <row r="7" spans="1:12" s="56" customFormat="1" ht="25.5" customHeight="1">
      <c r="A7" s="106"/>
      <c r="B7" s="107" t="s">
        <v>113</v>
      </c>
      <c r="C7" s="108"/>
      <c r="D7" s="109"/>
      <c r="E7" s="109"/>
      <c r="F7" s="109"/>
      <c r="G7" s="110"/>
      <c r="H7" s="110"/>
      <c r="I7" s="110"/>
      <c r="J7" s="110"/>
      <c r="K7" s="110"/>
      <c r="L7" s="112"/>
    </row>
    <row r="8" spans="1:12" ht="25.5" customHeight="1">
      <c r="A8" s="106"/>
      <c r="B8" s="107"/>
      <c r="C8" s="108"/>
      <c r="D8" s="109"/>
      <c r="E8" s="109"/>
      <c r="F8" s="109"/>
      <c r="G8" s="110"/>
      <c r="H8" s="110"/>
      <c r="I8" s="110"/>
      <c r="J8" s="110"/>
      <c r="K8" s="110"/>
      <c r="L8" s="112"/>
    </row>
    <row r="9" spans="1:12" ht="110.25" customHeight="1">
      <c r="A9" s="106"/>
      <c r="B9" s="107"/>
      <c r="C9" s="108"/>
      <c r="D9" s="109"/>
      <c r="E9" s="109"/>
      <c r="F9" s="109"/>
      <c r="G9" s="110"/>
      <c r="H9" s="110"/>
      <c r="I9" s="110"/>
      <c r="J9" s="110"/>
      <c r="K9" s="110"/>
      <c r="L9" s="112"/>
    </row>
    <row r="10" spans="1:12" ht="57" customHeight="1">
      <c r="A10" s="106"/>
      <c r="B10" s="107"/>
      <c r="C10" s="108"/>
      <c r="D10" s="109"/>
      <c r="E10" s="109"/>
      <c r="F10" s="109"/>
      <c r="G10" s="110"/>
      <c r="H10" s="110"/>
      <c r="I10" s="110"/>
      <c r="J10" s="110"/>
      <c r="K10" s="110"/>
      <c r="L10" s="112"/>
    </row>
    <row r="11" spans="1:12" ht="26.25" customHeight="1">
      <c r="A11" s="94" t="s">
        <v>246</v>
      </c>
      <c r="B11" s="93"/>
      <c r="C11" s="93"/>
      <c r="D11" s="93"/>
      <c r="E11" s="93"/>
      <c r="F11" s="93"/>
      <c r="G11" s="93"/>
      <c r="H11" s="93"/>
      <c r="I11" s="93"/>
      <c r="J11" s="93"/>
      <c r="K11" s="93"/>
      <c r="L11" s="93"/>
    </row>
    <row r="12" spans="2:10" ht="25.5" customHeight="1">
      <c r="B12" s="93"/>
      <c r="C12" s="93"/>
      <c r="D12" s="93"/>
      <c r="E12" s="93"/>
      <c r="F12" s="93"/>
      <c r="J12" s="93"/>
    </row>
    <row r="13" spans="4:6" ht="25.5" customHeight="1">
      <c r="D13" s="93"/>
      <c r="E13" s="93"/>
      <c r="F13" s="9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I4" sqref="I4:I6"/>
    </sheetView>
  </sheetViews>
  <sheetFormatPr defaultColWidth="9.16015625" defaultRowHeight="23.25" customHeight="1"/>
  <cols>
    <col min="1" max="1" width="20" style="1" customWidth="1"/>
    <col min="2" max="2" width="15.33203125" style="1" customWidth="1"/>
    <col min="3" max="3" width="13.83203125" style="1" customWidth="1"/>
    <col min="4" max="4" width="12.5" style="1" customWidth="1"/>
    <col min="5" max="5" width="12" style="1" customWidth="1"/>
    <col min="6" max="6" width="11.5" style="1" customWidth="1"/>
    <col min="7" max="8" width="13.16015625" style="1" customWidth="1"/>
    <col min="9" max="9" width="159.66015625" style="0" customWidth="1"/>
    <col min="10" max="10" width="68.5" style="0" customWidth="1"/>
    <col min="11" max="12" width="29.83203125" style="0" customWidth="1"/>
    <col min="13" max="255" width="9.16015625" style="0" customWidth="1"/>
  </cols>
  <sheetData>
    <row r="1" spans="1:12" ht="23.25" customHeight="1">
      <c r="A1" s="57" t="s">
        <v>247</v>
      </c>
      <c r="L1" s="80"/>
    </row>
    <row r="2" spans="1:12" ht="23.25" customHeight="1">
      <c r="A2" s="58" t="s">
        <v>248</v>
      </c>
      <c r="B2" s="58"/>
      <c r="C2" s="58"/>
      <c r="D2" s="58"/>
      <c r="E2" s="58"/>
      <c r="F2" s="58"/>
      <c r="G2" s="58"/>
      <c r="H2" s="58"/>
      <c r="I2" s="81"/>
      <c r="J2" s="81"/>
      <c r="K2" s="81"/>
      <c r="L2" s="81"/>
    </row>
    <row r="3" spans="1:12" ht="23.25" customHeight="1">
      <c r="A3" s="4"/>
      <c r="B3" s="4"/>
      <c r="C3" s="4"/>
      <c r="D3" s="4"/>
      <c r="E3" s="4"/>
      <c r="F3" s="4"/>
      <c r="G3" s="4"/>
      <c r="H3" s="4"/>
      <c r="I3" s="82"/>
      <c r="J3" s="82"/>
      <c r="K3" s="82"/>
      <c r="L3" s="83" t="s">
        <v>3</v>
      </c>
    </row>
    <row r="4" spans="1:13" ht="23.25" customHeight="1">
      <c r="A4" s="59" t="s">
        <v>249</v>
      </c>
      <c r="B4" s="59" t="s">
        <v>250</v>
      </c>
      <c r="C4" s="60"/>
      <c r="D4" s="60"/>
      <c r="E4" s="60"/>
      <c r="F4" s="60"/>
      <c r="G4" s="61"/>
      <c r="H4" s="62"/>
      <c r="I4" s="84" t="s">
        <v>251</v>
      </c>
      <c r="J4" s="63" t="s">
        <v>252</v>
      </c>
      <c r="K4" s="63" t="s">
        <v>253</v>
      </c>
      <c r="L4" s="63"/>
      <c r="M4" s="85"/>
    </row>
    <row r="5" spans="1:13" ht="23.25" customHeight="1">
      <c r="A5" s="63"/>
      <c r="B5" s="64" t="s">
        <v>237</v>
      </c>
      <c r="C5" s="59" t="s">
        <v>254</v>
      </c>
      <c r="D5" s="61"/>
      <c r="E5" s="61"/>
      <c r="F5" s="62"/>
      <c r="G5" s="65" t="s">
        <v>255</v>
      </c>
      <c r="H5" s="66"/>
      <c r="I5" s="68"/>
      <c r="J5" s="63"/>
      <c r="K5" s="63" t="s">
        <v>256</v>
      </c>
      <c r="L5" s="63" t="s">
        <v>257</v>
      </c>
      <c r="M5" s="85"/>
    </row>
    <row r="6" spans="1:13" ht="47.25" customHeight="1">
      <c r="A6" s="63"/>
      <c r="B6" s="63"/>
      <c r="C6" s="67" t="s">
        <v>258</v>
      </c>
      <c r="D6" s="67" t="s">
        <v>259</v>
      </c>
      <c r="E6" s="67" t="s">
        <v>260</v>
      </c>
      <c r="F6" s="67" t="s">
        <v>261</v>
      </c>
      <c r="G6" s="68" t="s">
        <v>119</v>
      </c>
      <c r="H6" s="68" t="s">
        <v>262</v>
      </c>
      <c r="I6" s="86"/>
      <c r="J6" s="63"/>
      <c r="K6" s="63"/>
      <c r="L6" s="63"/>
      <c r="M6" s="85"/>
    </row>
    <row r="7" spans="1:13" s="56" customFormat="1" ht="48" customHeight="1">
      <c r="A7" s="69" t="s">
        <v>263</v>
      </c>
      <c r="B7" s="70">
        <f>C7+D7+E7+F7+G7+H7</f>
        <v>576.5899999999999</v>
      </c>
      <c r="C7" s="71"/>
      <c r="D7" s="72"/>
      <c r="E7" s="73"/>
      <c r="F7" s="71"/>
      <c r="G7" s="71">
        <v>294.59</v>
      </c>
      <c r="H7" s="72">
        <v>282</v>
      </c>
      <c r="I7" s="87"/>
      <c r="J7" s="88"/>
      <c r="K7" s="87"/>
      <c r="L7" s="87"/>
      <c r="M7" s="89"/>
    </row>
    <row r="8" spans="1:12" ht="408" customHeight="1">
      <c r="A8" s="74" t="s">
        <v>87</v>
      </c>
      <c r="B8" s="75">
        <f>B7</f>
        <v>576.5899999999999</v>
      </c>
      <c r="C8" s="75">
        <v>0</v>
      </c>
      <c r="D8" s="76">
        <v>0</v>
      </c>
      <c r="E8" s="77">
        <v>0</v>
      </c>
      <c r="F8" s="75">
        <v>0</v>
      </c>
      <c r="G8" s="75">
        <f>G7</f>
        <v>294.59</v>
      </c>
      <c r="H8" s="76">
        <f>H7</f>
        <v>282</v>
      </c>
      <c r="I8" s="90" t="s">
        <v>264</v>
      </c>
      <c r="J8" s="90" t="s">
        <v>265</v>
      </c>
      <c r="K8" s="90" t="s">
        <v>266</v>
      </c>
      <c r="L8" s="90" t="s">
        <v>267</v>
      </c>
    </row>
    <row r="9" spans="1:13" ht="150" customHeight="1">
      <c r="A9" s="78"/>
      <c r="B9" s="79"/>
      <c r="C9" s="79"/>
      <c r="D9" s="79"/>
      <c r="E9" s="79"/>
      <c r="F9" s="79"/>
      <c r="G9" s="79"/>
      <c r="H9" s="79"/>
      <c r="I9" s="91"/>
      <c r="J9" s="91"/>
      <c r="K9" s="91"/>
      <c r="L9" s="91"/>
      <c r="M9" s="92"/>
    </row>
    <row r="10" ht="22.5" customHeight="1"/>
    <row r="11" ht="22.5" customHeight="1"/>
    <row r="12" ht="22.5" customHeight="1">
      <c r="L12" s="93"/>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35"/>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U4" sqref="U4"/>
    </sheetView>
  </sheetViews>
  <sheetFormatPr defaultColWidth="9.16015625" defaultRowHeight="12.75" customHeight="1"/>
  <cols>
    <col min="1" max="1" width="38.33203125" style="1" customWidth="1"/>
    <col min="2" max="2" width="22" style="1" customWidth="1"/>
    <col min="3" max="3" width="16.33203125" style="1" customWidth="1"/>
    <col min="4" max="5" width="6.33203125" style="1" customWidth="1"/>
    <col min="6" max="17" width="8.33203125" style="1" customWidth="1"/>
    <col min="18" max="18" width="9" style="1" customWidth="1"/>
    <col min="19" max="256" width="9.16015625" style="1" customWidth="1"/>
  </cols>
  <sheetData>
    <row r="1" spans="1:18" ht="33" customHeight="1">
      <c r="A1" s="46" t="s">
        <v>268</v>
      </c>
      <c r="B1" s="17"/>
      <c r="C1" s="17"/>
      <c r="D1" s="17"/>
      <c r="E1" s="17"/>
      <c r="F1" s="17"/>
      <c r="G1" s="17"/>
      <c r="H1" s="17"/>
      <c r="I1" s="17"/>
      <c r="J1" s="17"/>
      <c r="K1" s="17"/>
      <c r="L1" s="17"/>
      <c r="M1" s="17"/>
      <c r="N1" s="17"/>
      <c r="O1" s="17"/>
      <c r="P1" s="17"/>
      <c r="Q1" s="17"/>
      <c r="R1" s="54"/>
    </row>
    <row r="2" spans="1:18" ht="21.75" customHeight="1">
      <c r="A2" s="18" t="s">
        <v>269</v>
      </c>
      <c r="B2" s="18"/>
      <c r="C2" s="18"/>
      <c r="D2" s="18"/>
      <c r="E2" s="18"/>
      <c r="F2" s="18"/>
      <c r="G2" s="18"/>
      <c r="H2" s="18"/>
      <c r="I2" s="18"/>
      <c r="J2" s="18"/>
      <c r="K2" s="18"/>
      <c r="L2" s="18"/>
      <c r="M2" s="18"/>
      <c r="N2" s="18"/>
      <c r="O2" s="18"/>
      <c r="P2" s="18"/>
      <c r="Q2" s="18"/>
      <c r="R2" s="54"/>
    </row>
    <row r="3" spans="1:18" ht="18" customHeight="1">
      <c r="A3" s="17" t="s">
        <v>270</v>
      </c>
      <c r="B3" s="17"/>
      <c r="C3" s="17"/>
      <c r="D3" s="17"/>
      <c r="E3" s="17"/>
      <c r="F3" s="17"/>
      <c r="G3" s="17"/>
      <c r="H3" s="17"/>
      <c r="I3" s="17"/>
      <c r="J3" s="17"/>
      <c r="K3" s="17"/>
      <c r="L3" s="17"/>
      <c r="M3" s="17"/>
      <c r="N3" s="17"/>
      <c r="O3" s="17"/>
      <c r="P3" s="50" t="s">
        <v>271</v>
      </c>
      <c r="Q3" s="50"/>
      <c r="R3" s="54"/>
    </row>
    <row r="4" spans="1:18" ht="30" customHeight="1">
      <c r="A4" s="47" t="s">
        <v>272</v>
      </c>
      <c r="B4" s="47" t="s">
        <v>273</v>
      </c>
      <c r="C4" s="47" t="s">
        <v>274</v>
      </c>
      <c r="D4" s="47" t="s">
        <v>275</v>
      </c>
      <c r="E4" s="47" t="s">
        <v>276</v>
      </c>
      <c r="F4" s="23" t="s">
        <v>238</v>
      </c>
      <c r="G4" s="23"/>
      <c r="H4" s="23"/>
      <c r="I4" s="23"/>
      <c r="J4" s="23"/>
      <c r="K4" s="23"/>
      <c r="L4" s="23"/>
      <c r="M4" s="23"/>
      <c r="N4" s="23"/>
      <c r="O4" s="23"/>
      <c r="P4" s="37"/>
      <c r="Q4" s="37"/>
      <c r="R4" s="54"/>
    </row>
    <row r="5" spans="1:18" ht="30" customHeight="1">
      <c r="A5" s="47"/>
      <c r="B5" s="47"/>
      <c r="C5" s="47"/>
      <c r="D5" s="47"/>
      <c r="E5" s="47"/>
      <c r="F5" s="23" t="s">
        <v>113</v>
      </c>
      <c r="G5" s="25" t="s">
        <v>73</v>
      </c>
      <c r="H5" s="26"/>
      <c r="I5" s="26"/>
      <c r="J5" s="26" t="s">
        <v>277</v>
      </c>
      <c r="K5" s="26" t="s">
        <v>75</v>
      </c>
      <c r="L5" s="26" t="s">
        <v>278</v>
      </c>
      <c r="M5" s="26" t="s">
        <v>77</v>
      </c>
      <c r="N5" s="26" t="s">
        <v>78</v>
      </c>
      <c r="O5" s="26" t="s">
        <v>81</v>
      </c>
      <c r="P5" s="26" t="s">
        <v>79</v>
      </c>
      <c r="Q5" s="26" t="s">
        <v>80</v>
      </c>
      <c r="R5" s="54"/>
    </row>
    <row r="6" spans="1:18" ht="34.5" customHeight="1">
      <c r="A6" s="47"/>
      <c r="B6" s="47"/>
      <c r="C6" s="47"/>
      <c r="D6" s="47"/>
      <c r="E6" s="47"/>
      <c r="F6" s="28"/>
      <c r="G6" s="29" t="s">
        <v>126</v>
      </c>
      <c r="H6" s="30" t="s">
        <v>84</v>
      </c>
      <c r="I6" s="26" t="s">
        <v>85</v>
      </c>
      <c r="J6" s="26"/>
      <c r="K6" s="26"/>
      <c r="L6" s="26"/>
      <c r="M6" s="26"/>
      <c r="N6" s="26"/>
      <c r="O6" s="26"/>
      <c r="P6" s="26"/>
      <c r="Q6" s="26"/>
      <c r="R6" s="54"/>
    </row>
    <row r="7" spans="1:18" ht="31.5" customHeight="1">
      <c r="A7" s="40"/>
      <c r="B7" s="31"/>
      <c r="C7" s="31"/>
      <c r="D7" s="31"/>
      <c r="E7" s="31"/>
      <c r="F7" s="31"/>
      <c r="G7" s="31"/>
      <c r="H7" s="31"/>
      <c r="I7" s="31"/>
      <c r="J7" s="31"/>
      <c r="K7" s="31"/>
      <c r="L7" s="31"/>
      <c r="M7" s="31"/>
      <c r="N7" s="51"/>
      <c r="O7" s="40"/>
      <c r="P7" s="51"/>
      <c r="Q7" s="40"/>
      <c r="R7" s="55"/>
    </row>
    <row r="8" spans="1:18" ht="21.75" customHeight="1">
      <c r="A8" s="48"/>
      <c r="B8" s="48"/>
      <c r="C8" s="48"/>
      <c r="D8" s="48"/>
      <c r="E8" s="48"/>
      <c r="F8" s="48"/>
      <c r="G8" s="48"/>
      <c r="H8" s="48"/>
      <c r="I8" s="48"/>
      <c r="J8" s="48"/>
      <c r="K8" s="48"/>
      <c r="L8" s="48"/>
      <c r="M8" s="48"/>
      <c r="N8" s="48"/>
      <c r="O8" s="48"/>
      <c r="P8" s="52"/>
      <c r="Q8" s="48"/>
      <c r="R8" s="54"/>
    </row>
    <row r="9" spans="1:18" ht="21.75" customHeight="1">
      <c r="A9" s="48"/>
      <c r="B9" s="48"/>
      <c r="C9" s="48"/>
      <c r="D9" s="48"/>
      <c r="E9" s="48"/>
      <c r="F9" s="48"/>
      <c r="G9" s="48"/>
      <c r="H9" s="48"/>
      <c r="I9" s="48"/>
      <c r="J9" s="48"/>
      <c r="K9" s="48"/>
      <c r="L9" s="48"/>
      <c r="M9" s="48"/>
      <c r="N9" s="48"/>
      <c r="O9" s="48"/>
      <c r="P9" s="48"/>
      <c r="Q9" s="48"/>
      <c r="R9" s="54"/>
    </row>
    <row r="10" spans="1:18" ht="21.75" customHeight="1">
      <c r="A10" s="49"/>
      <c r="B10" s="49"/>
      <c r="C10" s="48"/>
      <c r="D10" s="48"/>
      <c r="E10" s="48"/>
      <c r="F10" s="48"/>
      <c r="G10" s="48"/>
      <c r="H10" s="48"/>
      <c r="I10" s="48"/>
      <c r="J10" s="48"/>
      <c r="K10" s="48"/>
      <c r="L10" s="48"/>
      <c r="M10" s="48"/>
      <c r="N10" s="48"/>
      <c r="O10" s="48"/>
      <c r="P10" s="48"/>
      <c r="Q10" s="48"/>
      <c r="R10" s="54"/>
    </row>
    <row r="11" spans="1:18" ht="21.75" customHeight="1">
      <c r="A11" s="49"/>
      <c r="B11" s="49"/>
      <c r="C11" s="49"/>
      <c r="D11" s="48"/>
      <c r="E11" s="48"/>
      <c r="F11" s="48"/>
      <c r="G11" s="48"/>
      <c r="H11" s="49"/>
      <c r="I11" s="48"/>
      <c r="J11" s="48"/>
      <c r="K11" s="48"/>
      <c r="L11" s="48"/>
      <c r="M11" s="49"/>
      <c r="N11" s="49"/>
      <c r="O11" s="48"/>
      <c r="P11" s="48"/>
      <c r="Q11" s="48"/>
      <c r="R11" s="54"/>
    </row>
    <row r="12" spans="1:18" ht="21.75" customHeight="1">
      <c r="A12" s="49"/>
      <c r="B12" s="49"/>
      <c r="C12" s="49"/>
      <c r="D12" s="48"/>
      <c r="E12" s="48"/>
      <c r="F12" s="48"/>
      <c r="G12" s="48"/>
      <c r="H12" s="49"/>
      <c r="I12" s="48"/>
      <c r="J12" s="48"/>
      <c r="K12" s="48"/>
      <c r="L12" s="49"/>
      <c r="M12" s="49"/>
      <c r="N12" s="49"/>
      <c r="O12" s="48"/>
      <c r="P12" s="48"/>
      <c r="Q12" s="48"/>
      <c r="R12" s="54"/>
    </row>
    <row r="13" spans="1:18" ht="21.75" customHeight="1">
      <c r="A13" s="49"/>
      <c r="B13" s="49"/>
      <c r="C13" s="49"/>
      <c r="D13" s="49"/>
      <c r="E13" s="48"/>
      <c r="F13" s="48"/>
      <c r="G13" s="48"/>
      <c r="H13" s="48"/>
      <c r="I13" s="48"/>
      <c r="J13" s="48"/>
      <c r="K13" s="49"/>
      <c r="L13" s="49"/>
      <c r="M13" s="49"/>
      <c r="N13" s="49"/>
      <c r="O13" s="48"/>
      <c r="P13" s="48"/>
      <c r="Q13" s="49"/>
      <c r="R13" s="54"/>
    </row>
    <row r="14" spans="1:18" ht="21.75" customHeight="1">
      <c r="A14" s="49"/>
      <c r="B14" s="49"/>
      <c r="C14" s="49"/>
      <c r="D14" s="49"/>
      <c r="E14" s="49"/>
      <c r="F14" s="49"/>
      <c r="G14" s="49"/>
      <c r="H14" s="49"/>
      <c r="I14" s="49"/>
      <c r="J14" s="49"/>
      <c r="K14" s="49"/>
      <c r="L14" s="49"/>
      <c r="M14" s="49"/>
      <c r="N14" s="49"/>
      <c r="O14" s="48"/>
      <c r="P14" s="49"/>
      <c r="Q14" s="49"/>
      <c r="R14" s="54"/>
    </row>
    <row r="15" spans="1:17" ht="19.5" customHeight="1">
      <c r="A15" s="11"/>
      <c r="B15" s="11"/>
      <c r="C15" s="11"/>
      <c r="D15" s="11"/>
      <c r="E15" s="11"/>
      <c r="F15" s="11"/>
      <c r="G15" s="11"/>
      <c r="H15" s="11"/>
      <c r="I15" s="11"/>
      <c r="J15" s="11"/>
      <c r="K15" s="11"/>
      <c r="L15" s="11"/>
      <c r="M15" s="11"/>
      <c r="N15" s="11"/>
      <c r="O15" s="11"/>
      <c r="P15" s="11"/>
      <c r="Q15" s="11"/>
    </row>
    <row r="16" spans="1:17" ht="19.5" customHeight="1">
      <c r="A16" s="11"/>
      <c r="B16" s="11"/>
      <c r="C16" s="11"/>
      <c r="D16" s="11"/>
      <c r="E16" s="11"/>
      <c r="F16" s="11"/>
      <c r="G16" s="11"/>
      <c r="H16" s="11"/>
      <c r="I16" s="11"/>
      <c r="J16" s="11"/>
      <c r="K16" s="11"/>
      <c r="L16" s="11"/>
      <c r="M16" s="11"/>
      <c r="N16" s="11"/>
      <c r="O16" s="11"/>
      <c r="P16" s="11"/>
      <c r="Q16" s="11"/>
    </row>
    <row r="17" spans="1:17" ht="19.5" customHeight="1">
      <c r="A17" s="11"/>
      <c r="B17" s="11"/>
      <c r="C17" s="11"/>
      <c r="D17" s="11"/>
      <c r="E17" s="11"/>
      <c r="F17" s="11"/>
      <c r="G17" s="11"/>
      <c r="H17" s="11"/>
      <c r="I17" s="11"/>
      <c r="J17" s="11"/>
      <c r="K17" s="53"/>
      <c r="L17" s="11"/>
      <c r="M17" s="11"/>
      <c r="N17" s="11"/>
      <c r="O17" s="11"/>
      <c r="P17" s="11"/>
      <c r="Q17" s="11"/>
    </row>
    <row r="18" spans="1:17" ht="19.5" customHeight="1">
      <c r="A18" s="11"/>
      <c r="B18" s="11"/>
      <c r="C18" s="11"/>
      <c r="D18" s="11"/>
      <c r="E18" s="11"/>
      <c r="F18" s="11"/>
      <c r="G18" s="11"/>
      <c r="H18" s="11"/>
      <c r="I18" s="11"/>
      <c r="J18" s="11"/>
      <c r="K18" s="11"/>
      <c r="L18" s="11"/>
      <c r="M18" s="11"/>
      <c r="N18" s="11"/>
      <c r="O18" s="11"/>
      <c r="P18" s="11"/>
      <c r="Q18" s="11"/>
    </row>
    <row r="19" spans="1:17" ht="19.5" customHeight="1">
      <c r="A19" s="11"/>
      <c r="B19" s="11"/>
      <c r="C19" s="11"/>
      <c r="D19" s="11"/>
      <c r="E19" s="11"/>
      <c r="F19" s="11"/>
      <c r="G19" s="11"/>
      <c r="H19" s="11"/>
      <c r="I19" s="11"/>
      <c r="J19" s="11"/>
      <c r="K19" s="11"/>
      <c r="L19" s="11"/>
      <c r="M19" s="11"/>
      <c r="N19" s="11"/>
      <c r="O19" s="11"/>
      <c r="P19" s="11"/>
      <c r="Q19" s="11"/>
    </row>
    <row r="20" spans="1:17" ht="19.5" customHeight="1">
      <c r="A20" s="11"/>
      <c r="B20" s="11"/>
      <c r="C20" s="11"/>
      <c r="D20" s="11"/>
      <c r="E20" s="11"/>
      <c r="F20" s="11"/>
      <c r="G20" s="11"/>
      <c r="H20" s="11"/>
      <c r="I20" s="11"/>
      <c r="J20" s="11"/>
      <c r="K20" s="11"/>
      <c r="L20" s="11"/>
      <c r="M20" s="11"/>
      <c r="N20" s="11"/>
      <c r="O20" s="11"/>
      <c r="P20" s="11"/>
      <c r="Q20" s="11"/>
    </row>
    <row r="21" spans="1:17" ht="19.5" customHeight="1">
      <c r="A21" s="11"/>
      <c r="B21" s="11"/>
      <c r="C21" s="11"/>
      <c r="D21" s="11"/>
      <c r="E21" s="11"/>
      <c r="F21" s="11"/>
      <c r="G21" s="11"/>
      <c r="H21" s="11"/>
      <c r="I21" s="11"/>
      <c r="J21" s="11"/>
      <c r="K21" s="11"/>
      <c r="L21" s="11"/>
      <c r="M21" s="11"/>
      <c r="N21" s="11"/>
      <c r="O21" s="11"/>
      <c r="P21" s="11"/>
      <c r="Q21" s="11"/>
    </row>
    <row r="22" spans="1:17" ht="19.5" customHeight="1">
      <c r="A22" s="11"/>
      <c r="B22" s="11"/>
      <c r="C22" s="11"/>
      <c r="D22" s="11"/>
      <c r="E22" s="11"/>
      <c r="F22" s="11"/>
      <c r="G22" s="11"/>
      <c r="H22" s="11"/>
      <c r="I22" s="11"/>
      <c r="J22" s="11"/>
      <c r="K22" s="11"/>
      <c r="L22" s="11"/>
      <c r="M22" s="11"/>
      <c r="N22" s="11"/>
      <c r="O22" s="11"/>
      <c r="P22" s="11"/>
      <c r="Q22" s="11"/>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6"/>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2">
      <selection activeCell="F5" sqref="F5:Q5"/>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279</v>
      </c>
      <c r="B1" s="17"/>
      <c r="C1" s="17"/>
      <c r="D1" s="17"/>
      <c r="E1" s="17"/>
      <c r="F1" s="17"/>
      <c r="G1" s="17"/>
      <c r="H1" s="17"/>
      <c r="I1" s="17"/>
      <c r="J1" s="17"/>
      <c r="K1" s="17"/>
      <c r="L1" s="17"/>
      <c r="M1" s="17"/>
      <c r="N1" s="17"/>
      <c r="O1" s="17"/>
      <c r="P1" s="17"/>
      <c r="Q1" s="17"/>
      <c r="R1" s="43"/>
    </row>
    <row r="2" spans="1:18" ht="21.75" customHeight="1">
      <c r="A2" s="18" t="s">
        <v>280</v>
      </c>
      <c r="B2" s="18"/>
      <c r="C2" s="18"/>
      <c r="D2" s="18"/>
      <c r="E2" s="18"/>
      <c r="F2" s="18"/>
      <c r="G2" s="18"/>
      <c r="H2" s="18"/>
      <c r="I2" s="18"/>
      <c r="J2" s="18"/>
      <c r="K2" s="18"/>
      <c r="L2" s="18"/>
      <c r="M2" s="18"/>
      <c r="N2" s="18"/>
      <c r="O2" s="18"/>
      <c r="P2" s="18"/>
      <c r="Q2" s="18"/>
      <c r="R2" s="43"/>
    </row>
    <row r="3" spans="1:18" ht="11.25" customHeight="1">
      <c r="A3" s="19"/>
      <c r="B3" s="17"/>
      <c r="C3" s="17"/>
      <c r="D3" s="17"/>
      <c r="E3" s="17"/>
      <c r="F3" s="17"/>
      <c r="G3" s="17"/>
      <c r="H3" s="17"/>
      <c r="I3" s="17"/>
      <c r="J3" s="17"/>
      <c r="K3" s="17"/>
      <c r="L3" s="17"/>
      <c r="M3" s="17"/>
      <c r="N3" s="17"/>
      <c r="O3" s="17"/>
      <c r="P3" s="35" t="s">
        <v>271</v>
      </c>
      <c r="Q3" s="35"/>
      <c r="R3" s="43"/>
    </row>
    <row r="4" spans="1:18" ht="11.25" customHeight="1">
      <c r="A4" s="19" t="s">
        <v>174</v>
      </c>
      <c r="B4" s="19"/>
      <c r="C4" s="19"/>
      <c r="D4" s="17"/>
      <c r="E4" s="17"/>
      <c r="F4" s="17"/>
      <c r="G4" s="17"/>
      <c r="H4" s="17"/>
      <c r="I4" s="17"/>
      <c r="J4" s="17"/>
      <c r="K4" s="17"/>
      <c r="L4" s="17"/>
      <c r="M4" s="17"/>
      <c r="N4" s="17"/>
      <c r="O4" s="17"/>
      <c r="P4" s="36"/>
      <c r="Q4" s="36"/>
      <c r="R4" s="43"/>
    </row>
    <row r="5" spans="1:18" ht="30" customHeight="1">
      <c r="A5" s="20" t="s">
        <v>281</v>
      </c>
      <c r="B5" s="21"/>
      <c r="C5" s="21"/>
      <c r="D5" s="21"/>
      <c r="E5" s="22"/>
      <c r="F5" s="23" t="s">
        <v>238</v>
      </c>
      <c r="G5" s="23"/>
      <c r="H5" s="23"/>
      <c r="I5" s="23"/>
      <c r="J5" s="23"/>
      <c r="K5" s="23"/>
      <c r="L5" s="23"/>
      <c r="M5" s="23"/>
      <c r="N5" s="23"/>
      <c r="O5" s="23"/>
      <c r="P5" s="37"/>
      <c r="Q5" s="37"/>
      <c r="R5" s="43"/>
    </row>
    <row r="6" spans="1:18" ht="30" customHeight="1">
      <c r="A6" s="24" t="s">
        <v>282</v>
      </c>
      <c r="B6" s="24" t="s">
        <v>273</v>
      </c>
      <c r="C6" s="24" t="s">
        <v>283</v>
      </c>
      <c r="D6" s="24" t="s">
        <v>284</v>
      </c>
      <c r="E6" s="24" t="s">
        <v>285</v>
      </c>
      <c r="F6" s="23" t="s">
        <v>113</v>
      </c>
      <c r="G6" s="25" t="s">
        <v>73</v>
      </c>
      <c r="H6" s="26"/>
      <c r="I6" s="26"/>
      <c r="J6" s="26" t="s">
        <v>277</v>
      </c>
      <c r="K6" s="26" t="s">
        <v>75</v>
      </c>
      <c r="L6" s="26" t="s">
        <v>278</v>
      </c>
      <c r="M6" s="26" t="s">
        <v>77</v>
      </c>
      <c r="N6" s="26" t="s">
        <v>78</v>
      </c>
      <c r="O6" s="26" t="s">
        <v>81</v>
      </c>
      <c r="P6" s="26" t="s">
        <v>79</v>
      </c>
      <c r="Q6" s="26" t="s">
        <v>80</v>
      </c>
      <c r="R6" s="43"/>
    </row>
    <row r="7" spans="1:18" ht="25.5" customHeight="1">
      <c r="A7" s="27"/>
      <c r="B7" s="27"/>
      <c r="C7" s="27"/>
      <c r="D7" s="27"/>
      <c r="E7" s="27"/>
      <c r="F7" s="28"/>
      <c r="G7" s="29" t="s">
        <v>126</v>
      </c>
      <c r="H7" s="30" t="s">
        <v>84</v>
      </c>
      <c r="I7" s="26" t="s">
        <v>85</v>
      </c>
      <c r="J7" s="26"/>
      <c r="K7" s="26"/>
      <c r="L7" s="26"/>
      <c r="M7" s="26"/>
      <c r="N7" s="26"/>
      <c r="O7" s="26"/>
      <c r="P7" s="26"/>
      <c r="Q7" s="26"/>
      <c r="R7" s="43"/>
    </row>
    <row r="8" spans="1:18" ht="30" customHeight="1">
      <c r="A8" s="31" t="s">
        <v>286</v>
      </c>
      <c r="B8" s="31" t="s">
        <v>287</v>
      </c>
      <c r="C8" s="31" t="s">
        <v>286</v>
      </c>
      <c r="D8" s="31" t="s">
        <v>288</v>
      </c>
      <c r="E8" s="31" t="s">
        <v>289</v>
      </c>
      <c r="F8" s="31">
        <f>G8</f>
        <v>55</v>
      </c>
      <c r="G8" s="31">
        <f>H8+I8</f>
        <v>55</v>
      </c>
      <c r="H8" s="31">
        <v>55</v>
      </c>
      <c r="I8" s="38"/>
      <c r="J8" s="38"/>
      <c r="K8" s="38"/>
      <c r="L8" s="38"/>
      <c r="M8" s="38"/>
      <c r="N8" s="39"/>
      <c r="O8" s="40"/>
      <c r="P8" s="39"/>
      <c r="Q8" s="44"/>
      <c r="R8" s="45"/>
    </row>
    <row r="9" spans="1:18" ht="21.75" customHeight="1">
      <c r="A9" s="32"/>
      <c r="B9" s="32"/>
      <c r="C9" s="32"/>
      <c r="D9" s="32"/>
      <c r="E9" s="32"/>
      <c r="F9" s="32"/>
      <c r="G9" s="32"/>
      <c r="H9" s="32"/>
      <c r="I9" s="32"/>
      <c r="J9" s="32"/>
      <c r="K9" s="32"/>
      <c r="L9" s="32"/>
      <c r="M9" s="32"/>
      <c r="N9" s="32"/>
      <c r="O9" s="32"/>
      <c r="P9" s="41"/>
      <c r="Q9" s="32"/>
      <c r="R9" s="43"/>
    </row>
    <row r="10" spans="1:18" ht="21.75" customHeight="1">
      <c r="A10" s="32"/>
      <c r="B10" s="32"/>
      <c r="C10" s="32"/>
      <c r="D10" s="32"/>
      <c r="E10" s="32"/>
      <c r="F10" s="32"/>
      <c r="G10" s="32"/>
      <c r="H10" s="32"/>
      <c r="I10" s="32"/>
      <c r="J10" s="32"/>
      <c r="K10" s="32"/>
      <c r="L10" s="32"/>
      <c r="M10" s="32"/>
      <c r="N10" s="32"/>
      <c r="O10" s="32"/>
      <c r="P10" s="32"/>
      <c r="Q10" s="32"/>
      <c r="R10" s="43"/>
    </row>
    <row r="11" spans="1:18" ht="21.75" customHeight="1">
      <c r="A11" s="33"/>
      <c r="B11" s="33"/>
      <c r="C11" s="33"/>
      <c r="D11" s="33"/>
      <c r="E11" s="33"/>
      <c r="F11" s="32"/>
      <c r="G11" s="32"/>
      <c r="H11" s="32"/>
      <c r="I11" s="32"/>
      <c r="J11" s="32"/>
      <c r="K11" s="32"/>
      <c r="L11" s="32"/>
      <c r="M11" s="32"/>
      <c r="N11" s="32"/>
      <c r="O11" s="32"/>
      <c r="P11" s="32"/>
      <c r="Q11" s="32"/>
      <c r="R11" s="43"/>
    </row>
    <row r="12" spans="1:18" ht="21.75" customHeight="1">
      <c r="A12" s="33"/>
      <c r="B12" s="33"/>
      <c r="C12" s="33"/>
      <c r="D12" s="33"/>
      <c r="E12" s="33"/>
      <c r="F12" s="32"/>
      <c r="G12" s="32"/>
      <c r="H12" s="33"/>
      <c r="I12" s="32"/>
      <c r="J12" s="32"/>
      <c r="K12" s="32"/>
      <c r="L12" s="32"/>
      <c r="M12" s="33"/>
      <c r="N12" s="33"/>
      <c r="O12" s="32"/>
      <c r="P12" s="32"/>
      <c r="Q12" s="32"/>
      <c r="R12" s="43"/>
    </row>
    <row r="13" spans="1:18" ht="21.75" customHeight="1">
      <c r="A13" s="33"/>
      <c r="B13" s="33"/>
      <c r="C13" s="33"/>
      <c r="D13" s="33"/>
      <c r="E13" s="33"/>
      <c r="F13" s="32"/>
      <c r="G13" s="32"/>
      <c r="H13" s="33"/>
      <c r="I13" s="32"/>
      <c r="J13" s="32"/>
      <c r="K13" s="32"/>
      <c r="L13" s="33"/>
      <c r="M13" s="33"/>
      <c r="N13" s="33"/>
      <c r="O13" s="32"/>
      <c r="P13" s="32"/>
      <c r="Q13" s="32"/>
      <c r="R13" s="43"/>
    </row>
    <row r="14" spans="1:18" ht="21.75" customHeight="1">
      <c r="A14" s="33"/>
      <c r="B14" s="33"/>
      <c r="C14" s="33"/>
      <c r="D14" s="33"/>
      <c r="E14" s="33"/>
      <c r="F14" s="32"/>
      <c r="G14" s="32"/>
      <c r="H14" s="32"/>
      <c r="I14" s="32"/>
      <c r="J14" s="32"/>
      <c r="K14" s="33"/>
      <c r="L14" s="33"/>
      <c r="M14" s="33"/>
      <c r="N14" s="33"/>
      <c r="O14" s="32"/>
      <c r="P14" s="32"/>
      <c r="Q14" s="33"/>
      <c r="R14" s="43"/>
    </row>
    <row r="15" spans="1:18" ht="21.75" customHeight="1">
      <c r="A15" s="33"/>
      <c r="B15" s="33"/>
      <c r="C15" s="33"/>
      <c r="D15" s="33"/>
      <c r="E15" s="33"/>
      <c r="F15" s="33"/>
      <c r="G15" s="33"/>
      <c r="H15" s="33"/>
      <c r="I15" s="33"/>
      <c r="J15" s="33"/>
      <c r="K15" s="33"/>
      <c r="L15" s="33"/>
      <c r="M15" s="33"/>
      <c r="N15" s="33"/>
      <c r="O15" s="32"/>
      <c r="P15" s="33"/>
      <c r="Q15" s="33"/>
      <c r="R15" s="43"/>
    </row>
    <row r="16" spans="1:17" ht="19.5" customHeight="1">
      <c r="A16" s="34"/>
      <c r="B16" s="34"/>
      <c r="C16" s="34"/>
      <c r="D16" s="34"/>
      <c r="E16" s="34"/>
      <c r="F16" s="34"/>
      <c r="G16" s="34"/>
      <c r="H16" s="34"/>
      <c r="I16" s="34"/>
      <c r="J16" s="34"/>
      <c r="K16" s="34"/>
      <c r="L16" s="34"/>
      <c r="M16" s="34"/>
      <c r="N16" s="34"/>
      <c r="O16" s="34"/>
      <c r="P16" s="34"/>
      <c r="Q16" s="34"/>
    </row>
    <row r="17" spans="1:17" ht="19.5" customHeight="1">
      <c r="A17" s="34"/>
      <c r="B17" s="34"/>
      <c r="C17" s="34"/>
      <c r="D17" s="34"/>
      <c r="E17" s="34"/>
      <c r="F17" s="34"/>
      <c r="G17" s="34"/>
      <c r="H17" s="34"/>
      <c r="I17" s="34"/>
      <c r="J17" s="34"/>
      <c r="K17" s="34"/>
      <c r="L17" s="34"/>
      <c r="M17" s="34"/>
      <c r="N17" s="34"/>
      <c r="O17" s="34"/>
      <c r="P17" s="34"/>
      <c r="Q17" s="34"/>
    </row>
    <row r="18" spans="1:17" ht="19.5" customHeight="1">
      <c r="A18" s="34"/>
      <c r="B18" s="34"/>
      <c r="C18" s="34"/>
      <c r="D18" s="34"/>
      <c r="E18" s="34"/>
      <c r="F18" s="34"/>
      <c r="G18" s="34"/>
      <c r="H18" s="34"/>
      <c r="I18" s="34"/>
      <c r="J18" s="34"/>
      <c r="K18" s="42"/>
      <c r="L18" s="34"/>
      <c r="M18" s="34"/>
      <c r="N18" s="34"/>
      <c r="O18" s="34"/>
      <c r="P18" s="34"/>
      <c r="Q18" s="34"/>
    </row>
    <row r="19" spans="1:17" ht="19.5" customHeight="1">
      <c r="A19" s="34"/>
      <c r="B19" s="34"/>
      <c r="C19" s="34"/>
      <c r="D19" s="34"/>
      <c r="E19" s="34"/>
      <c r="F19" s="34"/>
      <c r="G19" s="34"/>
      <c r="H19" s="34"/>
      <c r="I19" s="34"/>
      <c r="J19" s="34"/>
      <c r="K19" s="34"/>
      <c r="L19" s="34"/>
      <c r="M19" s="34"/>
      <c r="N19" s="34"/>
      <c r="O19" s="34"/>
      <c r="P19" s="34"/>
      <c r="Q19" s="34"/>
    </row>
    <row r="20" spans="1:17" ht="19.5" customHeight="1">
      <c r="A20" s="34"/>
      <c r="B20" s="34"/>
      <c r="C20" s="34"/>
      <c r="D20" s="34"/>
      <c r="E20" s="34"/>
      <c r="F20" s="34"/>
      <c r="G20" s="34"/>
      <c r="H20" s="34"/>
      <c r="I20" s="34"/>
      <c r="J20" s="34"/>
      <c r="K20" s="34"/>
      <c r="L20" s="34"/>
      <c r="M20" s="34"/>
      <c r="N20" s="34"/>
      <c r="O20" s="34"/>
      <c r="P20" s="34"/>
      <c r="Q20" s="34"/>
    </row>
    <row r="21" spans="1:17" ht="19.5" customHeight="1">
      <c r="A21" s="34"/>
      <c r="B21" s="34"/>
      <c r="C21" s="34"/>
      <c r="D21" s="34"/>
      <c r="E21" s="34"/>
      <c r="F21" s="34"/>
      <c r="G21" s="34"/>
      <c r="H21" s="34"/>
      <c r="I21" s="34"/>
      <c r="J21" s="34"/>
      <c r="K21" s="34"/>
      <c r="L21" s="34"/>
      <c r="M21" s="34"/>
      <c r="N21" s="34"/>
      <c r="O21" s="34"/>
      <c r="P21" s="34"/>
      <c r="Q21" s="34"/>
    </row>
    <row r="22" spans="1:17" ht="19.5" customHeight="1">
      <c r="A22" s="34"/>
      <c r="B22" s="34"/>
      <c r="C22" s="34"/>
      <c r="D22" s="34"/>
      <c r="E22" s="34"/>
      <c r="F22" s="34"/>
      <c r="G22" s="34"/>
      <c r="H22" s="34"/>
      <c r="I22" s="34"/>
      <c r="J22" s="34"/>
      <c r="K22" s="34"/>
      <c r="L22" s="34"/>
      <c r="M22" s="34"/>
      <c r="N22" s="34"/>
      <c r="O22" s="34"/>
      <c r="P22" s="34"/>
      <c r="Q22" s="34"/>
    </row>
    <row r="23" spans="1:17" ht="19.5" customHeight="1">
      <c r="A23" s="34"/>
      <c r="B23" s="34"/>
      <c r="C23" s="34"/>
      <c r="D23" s="34"/>
      <c r="E23" s="34"/>
      <c r="F23" s="34"/>
      <c r="G23" s="34"/>
      <c r="H23" s="34"/>
      <c r="I23" s="34"/>
      <c r="J23" s="34"/>
      <c r="K23" s="34"/>
      <c r="L23" s="34"/>
      <c r="M23" s="34"/>
      <c r="N23" s="34"/>
      <c r="O23" s="34"/>
      <c r="P23" s="34"/>
      <c r="Q23" s="34"/>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H6" sqref="H6"/>
    </sheetView>
  </sheetViews>
  <sheetFormatPr defaultColWidth="9.33203125" defaultRowHeight="24" customHeight="1"/>
  <cols>
    <col min="1" max="1" width="9.33203125" style="1" customWidth="1"/>
    <col min="2" max="2" width="43.33203125" style="1" customWidth="1"/>
    <col min="3" max="3" width="19.83203125" style="1" customWidth="1"/>
    <col min="4" max="4" width="21.83203125" style="1" customWidth="1"/>
    <col min="5" max="5" width="15.66015625" style="1" customWidth="1"/>
    <col min="6" max="16384" width="9.33203125" style="1" customWidth="1"/>
  </cols>
  <sheetData>
    <row r="1" ht="24" customHeight="1">
      <c r="B1" s="2" t="s">
        <v>290</v>
      </c>
    </row>
    <row r="2" spans="2:5" ht="46.5" customHeight="1">
      <c r="B2" s="3" t="s">
        <v>291</v>
      </c>
      <c r="C2" s="3"/>
      <c r="D2" s="3"/>
      <c r="E2" s="4" t="s">
        <v>3</v>
      </c>
    </row>
    <row r="3" spans="2:5" ht="24.75" customHeight="1">
      <c r="B3" s="5" t="s">
        <v>174</v>
      </c>
      <c r="C3" s="3"/>
      <c r="D3" s="3"/>
      <c r="E3" s="4"/>
    </row>
    <row r="4" spans="2:5" ht="24" customHeight="1">
      <c r="B4" s="6" t="s">
        <v>292</v>
      </c>
      <c r="C4" s="6" t="s">
        <v>293</v>
      </c>
      <c r="D4" s="6" t="s">
        <v>294</v>
      </c>
      <c r="E4" s="7" t="s">
        <v>295</v>
      </c>
    </row>
    <row r="5" spans="2:5" ht="24" customHeight="1">
      <c r="B5" s="6"/>
      <c r="C5" s="6"/>
      <c r="D5" s="6"/>
      <c r="E5" s="8"/>
    </row>
    <row r="6" spans="2:5" ht="24" customHeight="1">
      <c r="B6" s="9" t="s">
        <v>296</v>
      </c>
      <c r="C6" s="10"/>
      <c r="D6" s="11">
        <f>SUM(D7:D17)</f>
        <v>2028</v>
      </c>
      <c r="E6" s="11">
        <f>SUM(E7:E17)</f>
        <v>1504.9866299999999</v>
      </c>
    </row>
    <row r="7" spans="2:5" ht="24" customHeight="1">
      <c r="B7" s="9" t="s">
        <v>297</v>
      </c>
      <c r="C7" s="10">
        <v>1</v>
      </c>
      <c r="D7" s="11"/>
      <c r="E7" s="11"/>
    </row>
    <row r="8" spans="2:5" ht="24" customHeight="1">
      <c r="B8" s="12" t="s">
        <v>298</v>
      </c>
      <c r="C8" s="10">
        <v>2</v>
      </c>
      <c r="D8" s="11"/>
      <c r="E8" s="11"/>
    </row>
    <row r="9" spans="2:5" ht="24" customHeight="1">
      <c r="B9" s="9" t="s">
        <v>299</v>
      </c>
      <c r="C9" s="10">
        <v>3</v>
      </c>
      <c r="D9" s="11"/>
      <c r="E9" s="11"/>
    </row>
    <row r="10" spans="2:5" ht="24" customHeight="1">
      <c r="B10" s="12" t="s">
        <v>300</v>
      </c>
      <c r="C10" s="13">
        <v>4</v>
      </c>
      <c r="D10" s="11">
        <v>335</v>
      </c>
      <c r="E10" s="11">
        <v>1310.23563</v>
      </c>
    </row>
    <row r="11" spans="2:5" ht="24" customHeight="1">
      <c r="B11" s="12" t="s">
        <v>301</v>
      </c>
      <c r="C11" s="10">
        <v>5</v>
      </c>
      <c r="D11" s="11"/>
      <c r="E11" s="11"/>
    </row>
    <row r="12" spans="2:5" ht="24" customHeight="1">
      <c r="B12" s="12" t="s">
        <v>302</v>
      </c>
      <c r="C12" s="10">
        <v>6</v>
      </c>
      <c r="D12" s="11">
        <v>1</v>
      </c>
      <c r="E12" s="11">
        <v>46</v>
      </c>
    </row>
    <row r="13" spans="2:5" ht="24" customHeight="1">
      <c r="B13" s="12" t="s">
        <v>303</v>
      </c>
      <c r="C13" s="10">
        <v>7</v>
      </c>
      <c r="D13" s="11"/>
      <c r="E13" s="11"/>
    </row>
    <row r="14" spans="2:5" ht="24" customHeight="1">
      <c r="B14" s="9" t="s">
        <v>304</v>
      </c>
      <c r="C14" s="10">
        <v>8</v>
      </c>
      <c r="D14" s="11"/>
      <c r="E14" s="11"/>
    </row>
    <row r="15" spans="2:5" ht="24" customHeight="1">
      <c r="B15" s="9" t="s">
        <v>305</v>
      </c>
      <c r="C15" s="10">
        <v>9</v>
      </c>
      <c r="D15" s="11"/>
      <c r="E15" s="11"/>
    </row>
    <row r="16" spans="2:5" ht="24" customHeight="1">
      <c r="B16" s="14" t="s">
        <v>306</v>
      </c>
      <c r="C16" s="10">
        <v>10</v>
      </c>
      <c r="D16" s="11">
        <v>1692</v>
      </c>
      <c r="E16" s="11">
        <v>148.751</v>
      </c>
    </row>
    <row r="17" spans="2:5" ht="24" customHeight="1">
      <c r="B17" s="15" t="s">
        <v>307</v>
      </c>
      <c r="C17" s="10">
        <v>11</v>
      </c>
      <c r="D17" s="11"/>
      <c r="E17" s="11"/>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U14" sqref="U14"/>
    </sheetView>
  </sheetViews>
  <sheetFormatPr defaultColWidth="15.5" defaultRowHeight="25.5" customHeight="1"/>
  <sheetData>
    <row r="1" ht="21.75" customHeight="1">
      <c r="A1" s="95" t="s">
        <v>69</v>
      </c>
    </row>
    <row r="2" spans="1:13" ht="36" customHeight="1">
      <c r="A2" s="114" t="s">
        <v>70</v>
      </c>
      <c r="B2" s="114"/>
      <c r="C2" s="114"/>
      <c r="D2" s="114"/>
      <c r="E2" s="114"/>
      <c r="F2" s="114"/>
      <c r="G2" s="114"/>
      <c r="H2" s="114"/>
      <c r="I2" s="114"/>
      <c r="J2" s="114"/>
      <c r="K2" s="114"/>
      <c r="L2" s="114"/>
      <c r="M2" s="114"/>
    </row>
    <row r="3" spans="1:13" ht="16.5" customHeight="1">
      <c r="A3" t="s">
        <v>2</v>
      </c>
      <c r="M3" t="s">
        <v>3</v>
      </c>
    </row>
    <row r="4" spans="1:13" ht="20.25" customHeight="1">
      <c r="A4" s="251" t="s">
        <v>71</v>
      </c>
      <c r="B4" s="251"/>
      <c r="C4" s="251" t="s">
        <v>72</v>
      </c>
      <c r="D4" s="251" t="s">
        <v>73</v>
      </c>
      <c r="E4" s="251"/>
      <c r="F4" s="251" t="s">
        <v>74</v>
      </c>
      <c r="G4" s="251" t="s">
        <v>75</v>
      </c>
      <c r="H4" s="251" t="s">
        <v>76</v>
      </c>
      <c r="I4" s="251" t="s">
        <v>77</v>
      </c>
      <c r="J4" s="251" t="s">
        <v>78</v>
      </c>
      <c r="K4" s="251" t="s">
        <v>79</v>
      </c>
      <c r="L4" s="251" t="s">
        <v>80</v>
      </c>
      <c r="M4" s="251" t="s">
        <v>81</v>
      </c>
    </row>
    <row r="5" spans="1:13" ht="25.5" customHeight="1">
      <c r="A5" s="251" t="s">
        <v>82</v>
      </c>
      <c r="B5" s="251" t="s">
        <v>83</v>
      </c>
      <c r="C5" s="251"/>
      <c r="D5" s="251" t="s">
        <v>84</v>
      </c>
      <c r="E5" s="251" t="s">
        <v>85</v>
      </c>
      <c r="F5" s="251"/>
      <c r="G5" s="251"/>
      <c r="H5" s="251"/>
      <c r="I5" s="251"/>
      <c r="J5" s="251"/>
      <c r="K5" s="251"/>
      <c r="L5" s="251"/>
      <c r="M5" s="251"/>
    </row>
    <row r="6" spans="1:13" s="56" customFormat="1" ht="25.5" customHeight="1">
      <c r="A6" s="136" t="s">
        <v>86</v>
      </c>
      <c r="B6" s="136" t="s">
        <v>87</v>
      </c>
      <c r="C6" s="138">
        <f>SUM(D6:M6)</f>
        <v>576.59</v>
      </c>
      <c r="D6" s="138">
        <v>576.59</v>
      </c>
      <c r="E6" s="138"/>
      <c r="F6" s="138"/>
      <c r="G6" s="138"/>
      <c r="H6" s="138"/>
      <c r="I6" s="138"/>
      <c r="J6" s="138"/>
      <c r="K6" s="138"/>
      <c r="L6" s="138"/>
      <c r="M6" s="139"/>
    </row>
    <row r="7" spans="1:13" s="56" customFormat="1" ht="25.5" customHeight="1">
      <c r="A7" s="252"/>
      <c r="B7" s="252"/>
      <c r="C7" s="205"/>
      <c r="D7" s="205"/>
      <c r="E7" s="205"/>
      <c r="F7" s="205"/>
      <c r="G7" s="205"/>
      <c r="H7" s="205"/>
      <c r="I7" s="205"/>
      <c r="J7" s="205"/>
      <c r="K7" s="205"/>
      <c r="L7" s="207"/>
      <c r="M7" s="207"/>
    </row>
    <row r="8" spans="1:15" ht="25.5" customHeight="1">
      <c r="A8" s="141" t="s">
        <v>88</v>
      </c>
      <c r="B8" s="141"/>
      <c r="C8" s="141"/>
      <c r="D8" s="141"/>
      <c r="E8" s="141"/>
      <c r="F8" s="141"/>
      <c r="G8" s="141"/>
      <c r="H8" s="141"/>
      <c r="I8" s="141"/>
      <c r="J8" s="141"/>
      <c r="K8" s="141"/>
      <c r="L8" s="93"/>
      <c r="M8" s="93"/>
      <c r="N8" s="93"/>
      <c r="O8" s="93"/>
    </row>
    <row r="9" spans="1:15" ht="25.5" customHeight="1">
      <c r="A9" s="93"/>
      <c r="B9" s="93"/>
      <c r="C9" s="93"/>
      <c r="D9" s="93"/>
      <c r="E9" s="93"/>
      <c r="F9" s="93"/>
      <c r="H9" s="93"/>
      <c r="I9" s="93"/>
      <c r="J9" s="93"/>
      <c r="K9" s="93"/>
      <c r="L9" s="93"/>
      <c r="N9" s="93"/>
      <c r="O9" s="93"/>
    </row>
    <row r="10" spans="1:5" ht="25.5" customHeight="1">
      <c r="A10" s="93"/>
      <c r="B10" s="93"/>
      <c r="C10" s="93"/>
      <c r="E10" s="93"/>
    </row>
    <row r="11" spans="2:4" ht="25.5" customHeight="1">
      <c r="B11" s="93"/>
      <c r="C11" s="93"/>
      <c r="D11" s="93"/>
    </row>
    <row r="12" spans="2:4" ht="25.5" customHeight="1">
      <c r="B12" s="93"/>
      <c r="C12" s="93"/>
      <c r="D12" s="93"/>
    </row>
    <row r="13" spans="3:4" ht="25.5" customHeight="1">
      <c r="C13" s="93"/>
      <c r="D13" s="93"/>
    </row>
    <row r="14" ht="25.5" customHeight="1">
      <c r="D14" s="93"/>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1"/>
  <sheetViews>
    <sheetView showGridLines="0" showZeros="0" view="pageBreakPreview" zoomScaleSheetLayoutView="100" workbookViewId="0" topLeftCell="A1">
      <selection activeCell="F14" sqref="F14"/>
    </sheetView>
  </sheetViews>
  <sheetFormatPr defaultColWidth="9.16015625" defaultRowHeight="12.75" customHeight="1"/>
  <cols>
    <col min="1" max="1" width="5.83203125" style="0" customWidth="1"/>
    <col min="2" max="2" width="6.16015625" style="0" customWidth="1"/>
    <col min="3" max="3" width="7" style="0" customWidth="1"/>
    <col min="4" max="4" width="16.83203125" style="0" customWidth="1"/>
    <col min="5" max="13" width="15.5" style="0" customWidth="1"/>
    <col min="14" max="14" width="13" style="0" customWidth="1"/>
    <col min="15" max="15" width="15.5" style="0" customWidth="1"/>
  </cols>
  <sheetData>
    <row r="1" spans="2:5" ht="21.75" customHeight="1">
      <c r="B1" s="244" t="s">
        <v>89</v>
      </c>
      <c r="C1" s="244"/>
      <c r="D1" s="244"/>
      <c r="E1" s="244"/>
    </row>
    <row r="2" spans="1:15" ht="43.5" customHeight="1">
      <c r="A2" s="245" t="s">
        <v>90</v>
      </c>
      <c r="B2" s="245"/>
      <c r="C2" s="245"/>
      <c r="D2" s="245"/>
      <c r="E2" s="245"/>
      <c r="F2" s="245"/>
      <c r="G2" s="245"/>
      <c r="H2" s="245"/>
      <c r="I2" s="245"/>
      <c r="J2" s="245"/>
      <c r="K2" s="245"/>
      <c r="L2" s="245"/>
      <c r="M2" s="245"/>
      <c r="N2" s="245"/>
      <c r="O2" s="245"/>
    </row>
    <row r="3" spans="1:15" ht="16.5" customHeight="1">
      <c r="A3" s="147" t="s">
        <v>2</v>
      </c>
      <c r="B3" s="147"/>
      <c r="C3" s="147"/>
      <c r="D3" s="147"/>
      <c r="E3" s="246"/>
      <c r="N3" s="250" t="s">
        <v>3</v>
      </c>
      <c r="O3" s="250"/>
    </row>
    <row r="4" spans="1:15" ht="20.25" customHeight="1">
      <c r="A4" s="115" t="s">
        <v>91</v>
      </c>
      <c r="B4" s="115"/>
      <c r="C4" s="115"/>
      <c r="D4" s="132"/>
      <c r="E4" s="115" t="s">
        <v>72</v>
      </c>
      <c r="F4" s="247" t="s">
        <v>73</v>
      </c>
      <c r="G4" s="132"/>
      <c r="H4" s="142" t="s">
        <v>74</v>
      </c>
      <c r="I4" s="142" t="s">
        <v>75</v>
      </c>
      <c r="J4" s="142" t="s">
        <v>76</v>
      </c>
      <c r="K4" s="142" t="s">
        <v>77</v>
      </c>
      <c r="L4" s="142" t="s">
        <v>78</v>
      </c>
      <c r="M4" s="142" t="s">
        <v>79</v>
      </c>
      <c r="N4" s="143" t="s">
        <v>80</v>
      </c>
      <c r="O4" s="188" t="s">
        <v>81</v>
      </c>
    </row>
    <row r="5" spans="1:15" ht="25.5" customHeight="1">
      <c r="A5" s="115" t="s">
        <v>92</v>
      </c>
      <c r="B5" s="115"/>
      <c r="C5" s="133"/>
      <c r="D5" s="133" t="s">
        <v>93</v>
      </c>
      <c r="E5" s="115"/>
      <c r="F5" s="248" t="s">
        <v>84</v>
      </c>
      <c r="G5" s="142" t="s">
        <v>85</v>
      </c>
      <c r="H5" s="142"/>
      <c r="I5" s="142"/>
      <c r="J5" s="142"/>
      <c r="K5" s="142"/>
      <c r="L5" s="142"/>
      <c r="M5" s="142"/>
      <c r="N5" s="142"/>
      <c r="O5" s="116"/>
    </row>
    <row r="6" spans="1:15" ht="25.5" customHeight="1">
      <c r="A6" s="134" t="s">
        <v>94</v>
      </c>
      <c r="B6" s="134" t="s">
        <v>95</v>
      </c>
      <c r="C6" s="135" t="s">
        <v>96</v>
      </c>
      <c r="D6" s="132"/>
      <c r="E6" s="119"/>
      <c r="F6" s="249"/>
      <c r="G6" s="144"/>
      <c r="H6" s="144"/>
      <c r="I6" s="144"/>
      <c r="J6" s="144"/>
      <c r="K6" s="144"/>
      <c r="L6" s="144"/>
      <c r="M6" s="144"/>
      <c r="N6" s="144"/>
      <c r="O6" s="120"/>
    </row>
    <row r="7" spans="1:15" s="56" customFormat="1" ht="25.5" customHeight="1">
      <c r="A7" s="136" t="s">
        <v>97</v>
      </c>
      <c r="B7" s="136" t="s">
        <v>98</v>
      </c>
      <c r="C7" s="136" t="s">
        <v>99</v>
      </c>
      <c r="D7" s="152" t="s">
        <v>100</v>
      </c>
      <c r="E7" s="138">
        <f aca="true" t="shared" si="0" ref="E7:E12">SUM(F7:O7)</f>
        <v>220.35</v>
      </c>
      <c r="F7" s="138">
        <v>220.35</v>
      </c>
      <c r="G7" s="138"/>
      <c r="H7" s="138"/>
      <c r="I7" s="138"/>
      <c r="J7" s="138"/>
      <c r="K7" s="138"/>
      <c r="L7" s="139"/>
      <c r="M7" s="140"/>
      <c r="N7" s="138"/>
      <c r="O7" s="139"/>
    </row>
    <row r="8" spans="1:15" s="56" customFormat="1" ht="25.5" customHeight="1">
      <c r="A8" s="189" t="s">
        <v>97</v>
      </c>
      <c r="B8" s="189" t="s">
        <v>98</v>
      </c>
      <c r="C8" s="189" t="s">
        <v>101</v>
      </c>
      <c r="D8" s="190" t="s">
        <v>102</v>
      </c>
      <c r="E8" s="138">
        <f t="shared" si="0"/>
        <v>282</v>
      </c>
      <c r="F8" s="193">
        <v>282</v>
      </c>
      <c r="G8" s="193"/>
      <c r="H8" s="193"/>
      <c r="I8" s="193"/>
      <c r="J8" s="193"/>
      <c r="K8" s="193"/>
      <c r="L8" s="191"/>
      <c r="M8" s="192"/>
      <c r="N8" s="193"/>
      <c r="O8" s="191"/>
    </row>
    <row r="9" spans="1:15" s="56" customFormat="1" ht="25.5" customHeight="1">
      <c r="A9" s="189" t="s">
        <v>103</v>
      </c>
      <c r="B9" s="189" t="s">
        <v>104</v>
      </c>
      <c r="C9" s="189" t="s">
        <v>104</v>
      </c>
      <c r="D9" s="190" t="s">
        <v>105</v>
      </c>
      <c r="E9" s="138">
        <f t="shared" si="0"/>
        <v>29.58</v>
      </c>
      <c r="F9" s="193">
        <v>29.58</v>
      </c>
      <c r="G9" s="193"/>
      <c r="H9" s="193"/>
      <c r="I9" s="193"/>
      <c r="J9" s="193"/>
      <c r="K9" s="193"/>
      <c r="L9" s="191"/>
      <c r="M9" s="192"/>
      <c r="N9" s="193"/>
      <c r="O9" s="191"/>
    </row>
    <row r="10" spans="1:15" s="56" customFormat="1" ht="25.5" customHeight="1">
      <c r="A10" s="189" t="s">
        <v>103</v>
      </c>
      <c r="B10" s="189" t="s">
        <v>104</v>
      </c>
      <c r="C10" s="189" t="s">
        <v>106</v>
      </c>
      <c r="D10" s="190" t="s">
        <v>107</v>
      </c>
      <c r="E10" s="138">
        <f t="shared" si="0"/>
        <v>14.79</v>
      </c>
      <c r="F10" s="193">
        <v>14.79</v>
      </c>
      <c r="G10" s="193"/>
      <c r="H10" s="193"/>
      <c r="I10" s="193"/>
      <c r="J10" s="193"/>
      <c r="K10" s="193"/>
      <c r="L10" s="191"/>
      <c r="M10" s="192"/>
      <c r="N10" s="193"/>
      <c r="O10" s="191"/>
    </row>
    <row r="11" spans="1:15" s="56" customFormat="1" ht="25.5" customHeight="1">
      <c r="A11" s="189" t="s">
        <v>108</v>
      </c>
      <c r="B11" s="189" t="s">
        <v>109</v>
      </c>
      <c r="C11" s="189" t="s">
        <v>99</v>
      </c>
      <c r="D11" s="190" t="s">
        <v>110</v>
      </c>
      <c r="E11" s="138">
        <f t="shared" si="0"/>
        <v>14.06</v>
      </c>
      <c r="F11" s="193">
        <v>14.06</v>
      </c>
      <c r="G11" s="193"/>
      <c r="H11" s="193"/>
      <c r="I11" s="193"/>
      <c r="J11" s="193"/>
      <c r="K11" s="193"/>
      <c r="L11" s="191"/>
      <c r="M11" s="192"/>
      <c r="N11" s="193"/>
      <c r="O11" s="191"/>
    </row>
    <row r="12" spans="1:15" s="56" customFormat="1" ht="25.5" customHeight="1">
      <c r="A12" s="189" t="s">
        <v>111</v>
      </c>
      <c r="B12" s="189" t="s">
        <v>101</v>
      </c>
      <c r="C12" s="189" t="s">
        <v>99</v>
      </c>
      <c r="D12" s="190" t="s">
        <v>112</v>
      </c>
      <c r="E12" s="138">
        <f t="shared" si="0"/>
        <v>15.81</v>
      </c>
      <c r="F12" s="193">
        <v>15.81</v>
      </c>
      <c r="G12" s="193"/>
      <c r="H12" s="193"/>
      <c r="I12" s="193"/>
      <c r="J12" s="193"/>
      <c r="K12" s="193"/>
      <c r="L12" s="191"/>
      <c r="M12" s="192"/>
      <c r="N12" s="193"/>
      <c r="O12" s="191"/>
    </row>
    <row r="13" spans="1:15" s="56" customFormat="1" ht="25.5" customHeight="1">
      <c r="A13" s="189"/>
      <c r="B13" s="189"/>
      <c r="C13" s="189"/>
      <c r="D13" s="190" t="s">
        <v>113</v>
      </c>
      <c r="E13" s="138">
        <f>SUM(E7:E12)</f>
        <v>576.5899999999999</v>
      </c>
      <c r="F13" s="193">
        <f>SUM(F7:F12)</f>
        <v>576.5899999999999</v>
      </c>
      <c r="G13" s="193"/>
      <c r="H13" s="193"/>
      <c r="I13" s="193"/>
      <c r="J13" s="193"/>
      <c r="K13" s="193"/>
      <c r="L13" s="191"/>
      <c r="M13" s="192"/>
      <c r="N13" s="193"/>
      <c r="O13" s="191"/>
    </row>
    <row r="14" spans="1:18" ht="25.5" customHeight="1">
      <c r="A14" s="42"/>
      <c r="B14" s="42"/>
      <c r="C14" s="42"/>
      <c r="D14" s="42"/>
      <c r="E14" s="42"/>
      <c r="F14" s="34"/>
      <c r="G14" s="42"/>
      <c r="H14" s="42"/>
      <c r="I14" s="42"/>
      <c r="J14" s="42"/>
      <c r="K14" s="42"/>
      <c r="L14" s="42"/>
      <c r="M14" s="42"/>
      <c r="N14" s="42"/>
      <c r="O14" s="42"/>
      <c r="P14" s="93"/>
      <c r="Q14" s="93"/>
      <c r="R14" s="93"/>
    </row>
    <row r="15" spans="1:18" ht="25.5" customHeight="1">
      <c r="A15" s="141" t="s">
        <v>114</v>
      </c>
      <c r="B15" s="141"/>
      <c r="C15" s="141"/>
      <c r="D15" s="141"/>
      <c r="E15" s="141"/>
      <c r="F15" s="141"/>
      <c r="G15" s="141"/>
      <c r="H15" s="141"/>
      <c r="I15" s="141"/>
      <c r="J15" s="141"/>
      <c r="K15" s="141"/>
      <c r="L15" s="141"/>
      <c r="M15" s="141"/>
      <c r="O15" s="93"/>
      <c r="P15" s="93"/>
      <c r="Q15" s="93"/>
      <c r="R15" s="93"/>
    </row>
    <row r="16" spans="2:18" ht="25.5" customHeight="1">
      <c r="B16" s="93"/>
      <c r="C16" s="93"/>
      <c r="D16" s="93"/>
      <c r="E16" s="93"/>
      <c r="F16" s="93"/>
      <c r="H16" s="93"/>
      <c r="R16" s="93"/>
    </row>
    <row r="17" spans="3:6" ht="25.5" customHeight="1">
      <c r="C17" s="93"/>
      <c r="D17" s="93"/>
      <c r="E17" s="93"/>
      <c r="F17" s="93"/>
    </row>
    <row r="18" spans="4:6" ht="25.5" customHeight="1">
      <c r="D18" s="93"/>
      <c r="E18" s="93"/>
      <c r="F18" s="93"/>
    </row>
    <row r="19" spans="4:6" ht="25.5" customHeight="1">
      <c r="D19" s="93"/>
      <c r="E19" s="93"/>
      <c r="F19" s="93"/>
    </row>
    <row r="20" ht="25.5" customHeight="1">
      <c r="E20" s="93"/>
    </row>
    <row r="21" spans="5:6" ht="25.5" customHeight="1">
      <c r="E21" s="93"/>
      <c r="F21" s="93"/>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0">
    <mergeCell ref="B1:E1"/>
    <mergeCell ref="A2:O2"/>
    <mergeCell ref="A3:E3"/>
    <mergeCell ref="N3:O3"/>
    <mergeCell ref="A4:D4"/>
    <mergeCell ref="F4:G4"/>
    <mergeCell ref="A5:C5"/>
    <mergeCell ref="A15:M15"/>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20"/>
  <sheetViews>
    <sheetView showGridLines="0" showZeros="0" view="pageBreakPreview" zoomScaleSheetLayoutView="100" workbookViewId="0" topLeftCell="A1">
      <selection activeCell="A11" sqref="A11:D12"/>
    </sheetView>
  </sheetViews>
  <sheetFormatPr defaultColWidth="14.33203125" defaultRowHeight="17.25" customHeight="1"/>
  <cols>
    <col min="1" max="1" width="6.33203125" style="0" customWidth="1"/>
    <col min="2" max="2" width="6.16015625" style="0" customWidth="1"/>
    <col min="3" max="3" width="6.33203125"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95" t="s">
        <v>115</v>
      </c>
    </row>
    <row r="2" spans="1:25" ht="36" customHeight="1">
      <c r="A2" s="114" t="s">
        <v>116</v>
      </c>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16.5" customHeight="1">
      <c r="A3" s="243" t="s">
        <v>2</v>
      </c>
      <c r="B3" s="243"/>
      <c r="C3" s="243"/>
      <c r="D3" s="186"/>
      <c r="Y3" s="145" t="s">
        <v>117</v>
      </c>
    </row>
    <row r="4" spans="1:25" ht="20.25" customHeight="1">
      <c r="A4" s="115" t="s">
        <v>118</v>
      </c>
      <c r="B4" s="115"/>
      <c r="C4" s="115"/>
      <c r="D4" s="132"/>
      <c r="E4" s="133" t="s">
        <v>72</v>
      </c>
      <c r="F4" s="119" t="s">
        <v>119</v>
      </c>
      <c r="G4" s="119"/>
      <c r="H4" s="119"/>
      <c r="I4" s="132"/>
      <c r="J4" s="142" t="s">
        <v>120</v>
      </c>
      <c r="K4" s="142"/>
      <c r="L4" s="142"/>
      <c r="M4" s="142"/>
      <c r="N4" s="142"/>
      <c r="O4" s="142"/>
      <c r="P4" s="142"/>
      <c r="Q4" s="142"/>
      <c r="R4" s="142"/>
      <c r="S4" s="142"/>
      <c r="T4" s="142"/>
      <c r="U4" s="116" t="s">
        <v>121</v>
      </c>
      <c r="V4" s="116" t="s">
        <v>122</v>
      </c>
      <c r="W4" s="116" t="s">
        <v>123</v>
      </c>
      <c r="X4" s="116" t="s">
        <v>124</v>
      </c>
      <c r="Y4" s="116" t="s">
        <v>125</v>
      </c>
    </row>
    <row r="5" spans="1:25" ht="25.5" customHeight="1">
      <c r="A5" s="115" t="s">
        <v>92</v>
      </c>
      <c r="B5" s="115"/>
      <c r="C5" s="133"/>
      <c r="D5" s="133" t="s">
        <v>93</v>
      </c>
      <c r="E5" s="133"/>
      <c r="F5" s="115" t="s">
        <v>126</v>
      </c>
      <c r="G5" s="115" t="s">
        <v>127</v>
      </c>
      <c r="H5" s="116" t="s">
        <v>128</v>
      </c>
      <c r="I5" s="142" t="s">
        <v>129</v>
      </c>
      <c r="J5" s="143" t="s">
        <v>126</v>
      </c>
      <c r="K5" s="143" t="s">
        <v>130</v>
      </c>
      <c r="L5" s="143" t="s">
        <v>131</v>
      </c>
      <c r="M5" s="143" t="s">
        <v>132</v>
      </c>
      <c r="N5" s="143" t="s">
        <v>133</v>
      </c>
      <c r="O5" s="143" t="s">
        <v>134</v>
      </c>
      <c r="P5" s="143" t="s">
        <v>135</v>
      </c>
      <c r="Q5" s="143" t="s">
        <v>136</v>
      </c>
      <c r="R5" s="143" t="s">
        <v>137</v>
      </c>
      <c r="S5" s="143" t="s">
        <v>138</v>
      </c>
      <c r="T5" s="143" t="s">
        <v>139</v>
      </c>
      <c r="U5" s="116"/>
      <c r="V5" s="116"/>
      <c r="W5" s="116"/>
      <c r="X5" s="116"/>
      <c r="Y5" s="116"/>
    </row>
    <row r="6" spans="1:25" ht="25.5" customHeight="1">
      <c r="A6" s="134" t="s">
        <v>94</v>
      </c>
      <c r="B6" s="134" t="s">
        <v>95</v>
      </c>
      <c r="C6" s="135" t="s">
        <v>96</v>
      </c>
      <c r="D6" s="132"/>
      <c r="E6" s="132"/>
      <c r="F6" s="119"/>
      <c r="G6" s="119"/>
      <c r="H6" s="120"/>
      <c r="I6" s="144"/>
      <c r="J6" s="144"/>
      <c r="K6" s="144"/>
      <c r="L6" s="144"/>
      <c r="M6" s="144"/>
      <c r="N6" s="144"/>
      <c r="O6" s="144"/>
      <c r="P6" s="144"/>
      <c r="Q6" s="144"/>
      <c r="R6" s="144"/>
      <c r="S6" s="144"/>
      <c r="T6" s="144"/>
      <c r="U6" s="120"/>
      <c r="V6" s="120"/>
      <c r="W6" s="120"/>
      <c r="X6" s="120"/>
      <c r="Y6" s="120"/>
    </row>
    <row r="7" spans="1:25" s="56" customFormat="1" ht="25.5" customHeight="1">
      <c r="A7" s="136" t="s">
        <v>97</v>
      </c>
      <c r="B7" s="136" t="s">
        <v>98</v>
      </c>
      <c r="C7" s="136" t="s">
        <v>99</v>
      </c>
      <c r="D7" s="152" t="s">
        <v>100</v>
      </c>
      <c r="E7" s="139">
        <f aca="true" t="shared" si="0" ref="E7:E12">F7+J7</f>
        <v>220.35000000000002</v>
      </c>
      <c r="F7" s="140">
        <f aca="true" t="shared" si="1" ref="F7:F12">SUM(G7:I7)</f>
        <v>220.35000000000002</v>
      </c>
      <c r="G7" s="138">
        <v>192.08</v>
      </c>
      <c r="H7" s="138">
        <v>28.27</v>
      </c>
      <c r="I7" s="138"/>
      <c r="J7" s="138"/>
      <c r="K7" s="138"/>
      <c r="L7" s="138"/>
      <c r="M7" s="138"/>
      <c r="N7" s="138"/>
      <c r="O7" s="138"/>
      <c r="P7" s="138"/>
      <c r="Q7" s="138"/>
      <c r="R7" s="138"/>
      <c r="S7" s="138"/>
      <c r="T7" s="138"/>
      <c r="U7" s="138"/>
      <c r="V7" s="138"/>
      <c r="W7" s="138"/>
      <c r="X7" s="138"/>
      <c r="Y7" s="139"/>
    </row>
    <row r="8" spans="1:25" s="56" customFormat="1" ht="25.5" customHeight="1">
      <c r="A8" s="189" t="s">
        <v>97</v>
      </c>
      <c r="B8" s="189" t="s">
        <v>98</v>
      </c>
      <c r="C8" s="189" t="s">
        <v>101</v>
      </c>
      <c r="D8" s="190" t="s">
        <v>140</v>
      </c>
      <c r="E8" s="139">
        <f t="shared" si="0"/>
        <v>282</v>
      </c>
      <c r="F8" s="140">
        <f t="shared" si="1"/>
        <v>0</v>
      </c>
      <c r="G8" s="193"/>
      <c r="H8" s="193"/>
      <c r="I8" s="193"/>
      <c r="J8" s="193">
        <f>SUM(K8:T8)</f>
        <v>282</v>
      </c>
      <c r="K8" s="193">
        <v>282</v>
      </c>
      <c r="L8" s="193"/>
      <c r="M8" s="193"/>
      <c r="N8" s="193"/>
      <c r="O8" s="193"/>
      <c r="P8" s="193"/>
      <c r="Q8" s="193"/>
      <c r="R8" s="193"/>
      <c r="S8" s="193"/>
      <c r="T8" s="193"/>
      <c r="U8" s="193"/>
      <c r="V8" s="193"/>
      <c r="W8" s="193"/>
      <c r="X8" s="193"/>
      <c r="Y8" s="191"/>
    </row>
    <row r="9" spans="1:25" s="56" customFormat="1" ht="33.75">
      <c r="A9" s="189" t="s">
        <v>103</v>
      </c>
      <c r="B9" s="189" t="s">
        <v>104</v>
      </c>
      <c r="C9" s="189" t="s">
        <v>104</v>
      </c>
      <c r="D9" s="190" t="s">
        <v>105</v>
      </c>
      <c r="E9" s="139">
        <f t="shared" si="0"/>
        <v>29.58</v>
      </c>
      <c r="F9" s="140">
        <f t="shared" si="1"/>
        <v>29.58</v>
      </c>
      <c r="G9" s="193">
        <v>29.58</v>
      </c>
      <c r="H9" s="193"/>
      <c r="I9" s="193"/>
      <c r="J9" s="193"/>
      <c r="K9" s="193"/>
      <c r="L9" s="193"/>
      <c r="M9" s="193"/>
      <c r="N9" s="193"/>
      <c r="O9" s="193"/>
      <c r="P9" s="193"/>
      <c r="Q9" s="193"/>
      <c r="R9" s="193"/>
      <c r="S9" s="193"/>
      <c r="T9" s="193"/>
      <c r="U9" s="193"/>
      <c r="V9" s="193"/>
      <c r="W9" s="193"/>
      <c r="X9" s="193"/>
      <c r="Y9" s="191"/>
    </row>
    <row r="10" spans="1:25" s="56" customFormat="1" ht="22.5">
      <c r="A10" s="189" t="s">
        <v>103</v>
      </c>
      <c r="B10" s="189" t="s">
        <v>104</v>
      </c>
      <c r="C10" s="189" t="s">
        <v>106</v>
      </c>
      <c r="D10" s="190" t="s">
        <v>141</v>
      </c>
      <c r="E10" s="139">
        <f t="shared" si="0"/>
        <v>14.79</v>
      </c>
      <c r="F10" s="140">
        <f t="shared" si="1"/>
        <v>14.79</v>
      </c>
      <c r="G10" s="193">
        <v>14.79</v>
      </c>
      <c r="H10" s="193"/>
      <c r="I10" s="193"/>
      <c r="J10" s="193"/>
      <c r="K10" s="193"/>
      <c r="L10" s="193"/>
      <c r="M10" s="193"/>
      <c r="N10" s="193"/>
      <c r="O10" s="193"/>
      <c r="P10" s="193"/>
      <c r="Q10" s="193"/>
      <c r="R10" s="193"/>
      <c r="S10" s="193"/>
      <c r="T10" s="193"/>
      <c r="U10" s="193"/>
      <c r="V10" s="193"/>
      <c r="W10" s="193"/>
      <c r="X10" s="193"/>
      <c r="Y10" s="191"/>
    </row>
    <row r="11" spans="1:25" s="56" customFormat="1" ht="25.5" customHeight="1">
      <c r="A11" s="189" t="s">
        <v>108</v>
      </c>
      <c r="B11" s="189" t="s">
        <v>109</v>
      </c>
      <c r="C11" s="189" t="s">
        <v>99</v>
      </c>
      <c r="D11" s="190" t="s">
        <v>110</v>
      </c>
      <c r="E11" s="139">
        <f t="shared" si="0"/>
        <v>14.06</v>
      </c>
      <c r="F11" s="140">
        <f t="shared" si="1"/>
        <v>14.06</v>
      </c>
      <c r="G11" s="193">
        <v>14.06</v>
      </c>
      <c r="H11" s="193"/>
      <c r="I11" s="193"/>
      <c r="J11" s="193"/>
      <c r="K11" s="193"/>
      <c r="L11" s="193"/>
      <c r="M11" s="193"/>
      <c r="N11" s="193"/>
      <c r="O11" s="193"/>
      <c r="P11" s="193"/>
      <c r="Q11" s="193"/>
      <c r="R11" s="193"/>
      <c r="S11" s="193"/>
      <c r="T11" s="193"/>
      <c r="U11" s="193"/>
      <c r="V11" s="193"/>
      <c r="W11" s="193"/>
      <c r="X11" s="193"/>
      <c r="Y11" s="191"/>
    </row>
    <row r="12" spans="1:25" s="56" customFormat="1" ht="25.5" customHeight="1">
      <c r="A12" s="189" t="s">
        <v>111</v>
      </c>
      <c r="B12" s="189" t="s">
        <v>101</v>
      </c>
      <c r="C12" s="189" t="s">
        <v>99</v>
      </c>
      <c r="D12" s="190" t="s">
        <v>112</v>
      </c>
      <c r="E12" s="139">
        <f t="shared" si="0"/>
        <v>15.81</v>
      </c>
      <c r="F12" s="140">
        <f t="shared" si="1"/>
        <v>15.81</v>
      </c>
      <c r="G12" s="193">
        <v>15.81</v>
      </c>
      <c r="H12" s="193"/>
      <c r="I12" s="193"/>
      <c r="J12" s="193"/>
      <c r="K12" s="193"/>
      <c r="L12" s="193"/>
      <c r="M12" s="193"/>
      <c r="N12" s="193"/>
      <c r="O12" s="193"/>
      <c r="P12" s="193"/>
      <c r="Q12" s="193"/>
      <c r="R12" s="193"/>
      <c r="S12" s="193"/>
      <c r="T12" s="193"/>
      <c r="U12" s="193"/>
      <c r="V12" s="193"/>
      <c r="W12" s="193"/>
      <c r="X12" s="193"/>
      <c r="Y12" s="191"/>
    </row>
    <row r="13" spans="1:25" s="56" customFormat="1" ht="25.5" customHeight="1">
      <c r="A13" s="189"/>
      <c r="B13" s="189"/>
      <c r="C13" s="189"/>
      <c r="D13" s="190" t="s">
        <v>113</v>
      </c>
      <c r="E13" s="191">
        <f>SUM(E7:E12)</f>
        <v>576.5899999999999</v>
      </c>
      <c r="F13" s="192">
        <f>SUM(F7:F12)</f>
        <v>294.59000000000003</v>
      </c>
      <c r="G13" s="193">
        <f>SUM(G7:G12)</f>
        <v>266.32</v>
      </c>
      <c r="H13" s="193">
        <f>SUM(H7:H12)</f>
        <v>28.27</v>
      </c>
      <c r="I13" s="193"/>
      <c r="J13" s="193">
        <f>SUM(J7:J12)</f>
        <v>282</v>
      </c>
      <c r="K13" s="193">
        <f>SUM(K7:K12)</f>
        <v>282</v>
      </c>
      <c r="L13" s="193"/>
      <c r="M13" s="193"/>
      <c r="N13" s="193"/>
      <c r="O13" s="193"/>
      <c r="P13" s="193"/>
      <c r="Q13" s="193"/>
      <c r="R13" s="193"/>
      <c r="S13" s="193"/>
      <c r="T13" s="193"/>
      <c r="U13" s="193"/>
      <c r="V13" s="193"/>
      <c r="W13" s="193"/>
      <c r="X13" s="193"/>
      <c r="Y13" s="191"/>
    </row>
    <row r="14" spans="1:27" ht="25.5" customHeight="1">
      <c r="A14" s="42"/>
      <c r="B14" s="42"/>
      <c r="C14" s="42"/>
      <c r="D14" s="42"/>
      <c r="E14" s="42"/>
      <c r="F14" s="42"/>
      <c r="G14" s="42"/>
      <c r="H14" s="42"/>
      <c r="I14" s="42"/>
      <c r="J14" s="42"/>
      <c r="K14" s="42"/>
      <c r="L14" s="42"/>
      <c r="M14" s="42"/>
      <c r="N14" s="42"/>
      <c r="O14" s="42"/>
      <c r="P14" s="42"/>
      <c r="Q14" s="42"/>
      <c r="R14" s="42"/>
      <c r="S14" s="42"/>
      <c r="T14" s="34"/>
      <c r="U14" s="42"/>
      <c r="V14" s="42"/>
      <c r="W14" s="42"/>
      <c r="X14" s="42"/>
      <c r="Y14" s="42"/>
      <c r="Z14" s="93"/>
      <c r="AA14" s="93"/>
    </row>
    <row r="15" spans="1:28" ht="25.5" customHeight="1">
      <c r="A15" s="141" t="s">
        <v>142</v>
      </c>
      <c r="B15" s="141"/>
      <c r="C15" s="141"/>
      <c r="D15" s="141"/>
      <c r="E15" s="141"/>
      <c r="F15" s="141"/>
      <c r="G15" s="141"/>
      <c r="H15" s="141"/>
      <c r="I15" s="141"/>
      <c r="J15" s="141"/>
      <c r="K15" s="141"/>
      <c r="L15" s="141"/>
      <c r="M15" s="141"/>
      <c r="N15" s="93"/>
      <c r="O15" s="93"/>
      <c r="P15" s="93"/>
      <c r="R15" s="93"/>
      <c r="S15" s="93"/>
      <c r="T15" s="93"/>
      <c r="W15" s="93"/>
      <c r="X15" s="93"/>
      <c r="Y15" s="93"/>
      <c r="Z15" s="93"/>
      <c r="AB15" s="93"/>
    </row>
    <row r="16" spans="3:28" ht="25.5" customHeight="1">
      <c r="C16" s="93"/>
      <c r="D16" s="93"/>
      <c r="E16" s="93"/>
      <c r="F16" s="93"/>
      <c r="K16" s="93"/>
      <c r="L16" s="93"/>
      <c r="M16" s="93"/>
      <c r="R16" s="93"/>
      <c r="S16" s="93"/>
      <c r="AB16" s="93"/>
    </row>
    <row r="17" spans="4:27" ht="25.5" customHeight="1">
      <c r="D17" s="93"/>
      <c r="E17" s="93"/>
      <c r="F17" s="93"/>
      <c r="G17" s="93"/>
      <c r="K17" s="93"/>
      <c r="L17" s="93"/>
      <c r="M17" s="93"/>
      <c r="S17" s="93"/>
      <c r="AA17" s="93"/>
    </row>
    <row r="18" spans="4:13" ht="25.5" customHeight="1">
      <c r="D18" s="93"/>
      <c r="E18" s="93"/>
      <c r="F18" s="93"/>
      <c r="G18" s="93"/>
      <c r="L18" s="93"/>
      <c r="M18" s="93"/>
    </row>
    <row r="19" spans="6:13" ht="25.5" customHeight="1">
      <c r="F19" s="93"/>
      <c r="G19" s="93"/>
      <c r="M19" s="93"/>
    </row>
    <row r="20" spans="6:7" ht="25.5" customHeight="1">
      <c r="F20" s="93"/>
      <c r="G20" s="93"/>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A15:M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B3" sqref="B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95" t="s">
        <v>143</v>
      </c>
    </row>
    <row r="2" spans="1:6" ht="12.75" customHeight="1">
      <c r="A2" s="114" t="s">
        <v>144</v>
      </c>
      <c r="B2" s="114"/>
      <c r="C2" s="114"/>
      <c r="D2" s="114"/>
      <c r="E2" s="114"/>
      <c r="F2" s="114"/>
    </row>
    <row r="3" spans="1:6" ht="22.5" customHeight="1">
      <c r="A3" t="s">
        <v>2</v>
      </c>
      <c r="F3" t="s">
        <v>3</v>
      </c>
    </row>
    <row r="4" spans="1:6" ht="22.5" customHeight="1">
      <c r="A4" s="213" t="s">
        <v>4</v>
      </c>
      <c r="B4" s="214"/>
      <c r="C4" s="215" t="s">
        <v>5</v>
      </c>
      <c r="D4" s="215"/>
      <c r="E4" s="215"/>
      <c r="F4" s="215"/>
    </row>
    <row r="5" spans="1:6" ht="22.5" customHeight="1">
      <c r="A5" s="216" t="s">
        <v>6</v>
      </c>
      <c r="B5" s="134" t="s">
        <v>7</v>
      </c>
      <c r="C5" s="217" t="s">
        <v>8</v>
      </c>
      <c r="D5" s="218" t="s">
        <v>9</v>
      </c>
      <c r="E5" s="219" t="s">
        <v>10</v>
      </c>
      <c r="F5" s="220" t="s">
        <v>7</v>
      </c>
    </row>
    <row r="6" spans="1:6" s="56" customFormat="1" ht="22.5" customHeight="1">
      <c r="A6" s="221" t="s">
        <v>145</v>
      </c>
      <c r="B6" s="222">
        <f>B7</f>
        <v>576.59</v>
      </c>
      <c r="C6" s="223" t="s">
        <v>12</v>
      </c>
      <c r="D6" s="224">
        <v>560.78</v>
      </c>
      <c r="E6" s="223" t="s">
        <v>13</v>
      </c>
      <c r="F6" s="225">
        <f>F7+F8</f>
        <v>294.59</v>
      </c>
    </row>
    <row r="7" spans="1:6" s="56" customFormat="1" ht="22.5" customHeight="1">
      <c r="A7" s="221" t="s">
        <v>14</v>
      </c>
      <c r="B7" s="226">
        <v>576.59</v>
      </c>
      <c r="C7" s="223" t="s">
        <v>15</v>
      </c>
      <c r="D7" s="224"/>
      <c r="E7" s="223" t="s">
        <v>16</v>
      </c>
      <c r="F7" s="227">
        <v>266.32</v>
      </c>
    </row>
    <row r="8" spans="1:6" s="56" customFormat="1" ht="22.5" customHeight="1">
      <c r="A8" s="228" t="s">
        <v>146</v>
      </c>
      <c r="B8" s="229"/>
      <c r="C8" s="223" t="s">
        <v>18</v>
      </c>
      <c r="D8" s="224"/>
      <c r="E8" s="223" t="s">
        <v>19</v>
      </c>
      <c r="F8" s="224">
        <v>28.27</v>
      </c>
    </row>
    <row r="9" spans="1:6" s="56" customFormat="1" ht="22.5" customHeight="1">
      <c r="A9" s="221" t="s">
        <v>20</v>
      </c>
      <c r="B9" s="222"/>
      <c r="C9" s="223" t="s">
        <v>21</v>
      </c>
      <c r="D9" s="224"/>
      <c r="E9" s="223" t="s">
        <v>22</v>
      </c>
      <c r="F9" s="224"/>
    </row>
    <row r="10" spans="1:6" s="56" customFormat="1" ht="22.5" customHeight="1">
      <c r="A10" s="230"/>
      <c r="B10" s="231"/>
      <c r="C10" s="221" t="s">
        <v>24</v>
      </c>
      <c r="D10" s="224"/>
      <c r="E10" s="223" t="s">
        <v>25</v>
      </c>
      <c r="F10" s="225">
        <f>F11</f>
        <v>282</v>
      </c>
    </row>
    <row r="11" spans="1:6" s="56" customFormat="1" ht="22.5" customHeight="1">
      <c r="A11" s="230"/>
      <c r="B11" s="230"/>
      <c r="C11" s="221" t="s">
        <v>27</v>
      </c>
      <c r="D11" s="224"/>
      <c r="E11" s="223" t="s">
        <v>28</v>
      </c>
      <c r="F11" s="227">
        <v>282</v>
      </c>
    </row>
    <row r="12" spans="1:6" s="56" customFormat="1" ht="22.5" customHeight="1">
      <c r="A12" s="230"/>
      <c r="B12" s="230"/>
      <c r="C12" s="221" t="s">
        <v>30</v>
      </c>
      <c r="D12" s="224"/>
      <c r="E12" s="223" t="s">
        <v>31</v>
      </c>
      <c r="F12" s="224"/>
    </row>
    <row r="13" spans="1:6" s="56" customFormat="1" ht="22.5" customHeight="1">
      <c r="A13" s="230"/>
      <c r="B13" s="230"/>
      <c r="C13" s="221" t="s">
        <v>33</v>
      </c>
      <c r="D13" s="224"/>
      <c r="E13" s="223" t="s">
        <v>34</v>
      </c>
      <c r="F13" s="224"/>
    </row>
    <row r="14" spans="1:6" s="56" customFormat="1" ht="22.5" customHeight="1">
      <c r="A14" s="230"/>
      <c r="B14" s="230"/>
      <c r="C14" s="221" t="s">
        <v>36</v>
      </c>
      <c r="D14" s="224"/>
      <c r="E14" s="223" t="s">
        <v>37</v>
      </c>
      <c r="F14" s="224"/>
    </row>
    <row r="15" spans="1:6" s="56" customFormat="1" ht="22.5" customHeight="1">
      <c r="A15" s="230"/>
      <c r="B15" s="230"/>
      <c r="C15" s="221" t="s">
        <v>39</v>
      </c>
      <c r="D15" s="224"/>
      <c r="E15" s="223" t="s">
        <v>40</v>
      </c>
      <c r="F15" s="224"/>
    </row>
    <row r="16" spans="1:6" s="56" customFormat="1" ht="22.5" customHeight="1">
      <c r="A16" s="230"/>
      <c r="B16" s="230"/>
      <c r="C16" s="221" t="s">
        <v>42</v>
      </c>
      <c r="D16" s="224"/>
      <c r="E16" s="223" t="s">
        <v>43</v>
      </c>
      <c r="F16" s="224"/>
    </row>
    <row r="17" spans="1:6" s="56" customFormat="1" ht="22.5" customHeight="1">
      <c r="A17" s="230"/>
      <c r="B17" s="230"/>
      <c r="C17" s="221" t="s">
        <v>44</v>
      </c>
      <c r="D17" s="224"/>
      <c r="E17" s="223" t="s">
        <v>45</v>
      </c>
      <c r="F17" s="224"/>
    </row>
    <row r="18" spans="1:6" s="56" customFormat="1" ht="22.5" customHeight="1">
      <c r="A18" s="230"/>
      <c r="B18" s="230"/>
      <c r="C18" s="221" t="s">
        <v>46</v>
      </c>
      <c r="D18" s="224"/>
      <c r="E18" s="223" t="s">
        <v>47</v>
      </c>
      <c r="F18" s="224"/>
    </row>
    <row r="19" spans="1:6" s="56" customFormat="1" ht="22.5" customHeight="1">
      <c r="A19" s="230"/>
      <c r="B19" s="230"/>
      <c r="C19" s="221" t="s">
        <v>48</v>
      </c>
      <c r="D19" s="224"/>
      <c r="E19" s="223" t="s">
        <v>49</v>
      </c>
      <c r="F19" s="224"/>
    </row>
    <row r="20" spans="1:6" s="56" customFormat="1" ht="22.5" customHeight="1">
      <c r="A20" s="230"/>
      <c r="B20" s="230"/>
      <c r="C20" s="221" t="s">
        <v>50</v>
      </c>
      <c r="D20" s="224"/>
      <c r="E20" s="223" t="s">
        <v>51</v>
      </c>
      <c r="F20" s="225"/>
    </row>
    <row r="21" spans="1:6" s="56" customFormat="1" ht="22.5" customHeight="1">
      <c r="A21" s="230"/>
      <c r="B21" s="230"/>
      <c r="C21" s="221" t="s">
        <v>52</v>
      </c>
      <c r="D21" s="224">
        <v>15.81</v>
      </c>
      <c r="E21" s="223" t="s">
        <v>53</v>
      </c>
      <c r="F21" s="227"/>
    </row>
    <row r="22" spans="1:6" s="56" customFormat="1" ht="22.5" customHeight="1">
      <c r="A22" s="230"/>
      <c r="B22" s="230"/>
      <c r="C22" s="221" t="s">
        <v>54</v>
      </c>
      <c r="D22" s="224"/>
      <c r="E22" s="232" t="s">
        <v>55</v>
      </c>
      <c r="F22" s="224"/>
    </row>
    <row r="23" spans="1:6" s="56" customFormat="1" ht="22.5" customHeight="1">
      <c r="A23" s="230"/>
      <c r="B23" s="230"/>
      <c r="C23" s="221" t="s">
        <v>56</v>
      </c>
      <c r="D23" s="225"/>
      <c r="E23" s="233" t="s">
        <v>147</v>
      </c>
      <c r="F23" s="225"/>
    </row>
    <row r="24" spans="1:6" s="56" customFormat="1" ht="22.5" customHeight="1">
      <c r="A24" s="230"/>
      <c r="B24" s="230"/>
      <c r="C24" s="221" t="s">
        <v>58</v>
      </c>
      <c r="D24" s="227"/>
      <c r="E24" s="234" t="s">
        <v>59</v>
      </c>
      <c r="F24" s="235"/>
    </row>
    <row r="25" spans="1:6" s="56" customFormat="1" ht="22.5" customHeight="1">
      <c r="A25" s="230"/>
      <c r="B25" s="230"/>
      <c r="C25" s="221" t="s">
        <v>60</v>
      </c>
      <c r="D25" s="224"/>
      <c r="E25" s="223" t="s">
        <v>61</v>
      </c>
      <c r="F25" s="235"/>
    </row>
    <row r="26" spans="1:6" s="56" customFormat="1" ht="22.5" customHeight="1">
      <c r="A26" s="230"/>
      <c r="B26" s="230"/>
      <c r="C26" s="221" t="s">
        <v>62</v>
      </c>
      <c r="D26" s="224"/>
      <c r="E26" s="236"/>
      <c r="F26" s="231"/>
    </row>
    <row r="27" spans="1:6" s="56" customFormat="1" ht="22.5" customHeight="1">
      <c r="A27" s="230"/>
      <c r="B27" s="230"/>
      <c r="C27" s="221" t="s">
        <v>63</v>
      </c>
      <c r="D27" s="225"/>
      <c r="E27" s="236"/>
      <c r="F27" s="230"/>
    </row>
    <row r="28" spans="1:6" ht="22.5" customHeight="1">
      <c r="A28" s="237"/>
      <c r="B28" s="237"/>
      <c r="C28" s="237"/>
      <c r="D28" s="238"/>
      <c r="E28" s="237"/>
      <c r="F28" s="237"/>
    </row>
    <row r="29" spans="1:6" ht="22.5" customHeight="1">
      <c r="A29" s="239"/>
      <c r="B29" s="239"/>
      <c r="C29" s="239"/>
      <c r="D29" s="239"/>
      <c r="E29" s="239"/>
      <c r="F29" s="237"/>
    </row>
    <row r="30" spans="1:6" ht="22.5" customHeight="1">
      <c r="A30" s="237"/>
      <c r="B30" s="237"/>
      <c r="C30" s="237"/>
      <c r="D30" s="237"/>
      <c r="E30" s="237"/>
      <c r="F30" s="237"/>
    </row>
    <row r="31" spans="1:6" ht="22.5" customHeight="1">
      <c r="A31" s="216" t="s">
        <v>66</v>
      </c>
      <c r="B31" s="240">
        <f>B6</f>
        <v>576.59</v>
      </c>
      <c r="C31" s="216" t="s">
        <v>67</v>
      </c>
      <c r="D31" s="240">
        <f>SUM(D6:D30)</f>
        <v>576.5899999999999</v>
      </c>
      <c r="E31" s="216" t="s">
        <v>67</v>
      </c>
      <c r="F31" s="240">
        <f>F6+F10</f>
        <v>576.5899999999999</v>
      </c>
    </row>
    <row r="32" spans="1:6" ht="12.75" customHeight="1">
      <c r="A32" s="241" t="s">
        <v>148</v>
      </c>
      <c r="B32" s="242"/>
      <c r="C32" s="242"/>
      <c r="D32" s="242"/>
      <c r="E32" s="242"/>
      <c r="F32" s="242"/>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L13" sqref="L1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6" width="12.16015625" style="0" customWidth="1"/>
    <col min="7" max="7" width="14.33203125" style="0" customWidth="1"/>
    <col min="8"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95" t="s">
        <v>149</v>
      </c>
      <c r="N1" s="95"/>
    </row>
    <row r="2" spans="1:25" ht="69.75" customHeight="1">
      <c r="A2" s="211" t="s">
        <v>150</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16.5" customHeight="1">
      <c r="A3" s="186" t="s">
        <v>2</v>
      </c>
      <c r="B3" s="186"/>
      <c r="C3" s="186"/>
      <c r="D3" s="186"/>
      <c r="Y3" s="212" t="s">
        <v>151</v>
      </c>
    </row>
    <row r="4" spans="1:25" ht="20.25" customHeight="1">
      <c r="A4" s="115" t="s">
        <v>118</v>
      </c>
      <c r="B4" s="115"/>
      <c r="C4" s="115"/>
      <c r="D4" s="132"/>
      <c r="E4" s="133" t="s">
        <v>72</v>
      </c>
      <c r="F4" s="119" t="s">
        <v>119</v>
      </c>
      <c r="G4" s="119"/>
      <c r="H4" s="119"/>
      <c r="I4" s="132"/>
      <c r="J4" s="142" t="s">
        <v>120</v>
      </c>
      <c r="K4" s="142"/>
      <c r="L4" s="142"/>
      <c r="M4" s="142"/>
      <c r="N4" s="142"/>
      <c r="O4" s="142"/>
      <c r="P4" s="142"/>
      <c r="Q4" s="142"/>
      <c r="R4" s="142"/>
      <c r="S4" s="142"/>
      <c r="T4" s="142"/>
      <c r="U4" s="116" t="s">
        <v>121</v>
      </c>
      <c r="V4" s="116" t="s">
        <v>122</v>
      </c>
      <c r="W4" s="116" t="s">
        <v>123</v>
      </c>
      <c r="X4" s="116" t="s">
        <v>124</v>
      </c>
      <c r="Y4" s="116" t="s">
        <v>125</v>
      </c>
    </row>
    <row r="5" spans="1:25" ht="25.5" customHeight="1">
      <c r="A5" s="115" t="s">
        <v>92</v>
      </c>
      <c r="B5" s="115"/>
      <c r="C5" s="133"/>
      <c r="D5" s="133" t="s">
        <v>93</v>
      </c>
      <c r="E5" s="133"/>
      <c r="F5" s="115" t="s">
        <v>126</v>
      </c>
      <c r="G5" s="115" t="s">
        <v>127</v>
      </c>
      <c r="H5" s="116" t="s">
        <v>128</v>
      </c>
      <c r="I5" s="142" t="s">
        <v>129</v>
      </c>
      <c r="J5" s="143" t="s">
        <v>126</v>
      </c>
      <c r="K5" s="143" t="s">
        <v>130</v>
      </c>
      <c r="L5" s="143" t="s">
        <v>131</v>
      </c>
      <c r="M5" s="143" t="s">
        <v>132</v>
      </c>
      <c r="N5" s="143" t="s">
        <v>133</v>
      </c>
      <c r="O5" s="143" t="s">
        <v>134</v>
      </c>
      <c r="P5" s="143" t="s">
        <v>135</v>
      </c>
      <c r="Q5" s="143" t="s">
        <v>136</v>
      </c>
      <c r="R5" s="143" t="s">
        <v>137</v>
      </c>
      <c r="S5" s="143" t="s">
        <v>138</v>
      </c>
      <c r="T5" s="143" t="s">
        <v>139</v>
      </c>
      <c r="U5" s="116"/>
      <c r="V5" s="116"/>
      <c r="W5" s="116"/>
      <c r="X5" s="116"/>
      <c r="Y5" s="116"/>
    </row>
    <row r="6" spans="1:25" ht="25.5" customHeight="1">
      <c r="A6" s="134" t="s">
        <v>94</v>
      </c>
      <c r="B6" s="134" t="s">
        <v>95</v>
      </c>
      <c r="C6" s="135" t="s">
        <v>96</v>
      </c>
      <c r="D6" s="132"/>
      <c r="E6" s="132"/>
      <c r="F6" s="119"/>
      <c r="G6" s="119"/>
      <c r="H6" s="120"/>
      <c r="I6" s="144"/>
      <c r="J6" s="144"/>
      <c r="K6" s="144"/>
      <c r="L6" s="144"/>
      <c r="M6" s="144"/>
      <c r="N6" s="144"/>
      <c r="O6" s="144"/>
      <c r="P6" s="144"/>
      <c r="Q6" s="144"/>
      <c r="R6" s="144"/>
      <c r="S6" s="144"/>
      <c r="T6" s="144"/>
      <c r="U6" s="120"/>
      <c r="V6" s="120"/>
      <c r="W6" s="120"/>
      <c r="X6" s="120"/>
      <c r="Y6" s="120"/>
    </row>
    <row r="7" spans="1:25" s="210" customFormat="1" ht="25.5" customHeight="1">
      <c r="A7" s="136" t="s">
        <v>97</v>
      </c>
      <c r="B7" s="136" t="s">
        <v>98</v>
      </c>
      <c r="C7" s="136" t="s">
        <v>99</v>
      </c>
      <c r="D7" s="152" t="s">
        <v>100</v>
      </c>
      <c r="E7" s="139">
        <f aca="true" t="shared" si="0" ref="E7:E12">F7+J7</f>
        <v>220.35000000000002</v>
      </c>
      <c r="F7" s="198">
        <f aca="true" t="shared" si="1" ref="F7:F12">SUM(G7:I7)</f>
        <v>220.35000000000002</v>
      </c>
      <c r="G7" s="140">
        <v>192.08</v>
      </c>
      <c r="H7" s="138">
        <v>28.27</v>
      </c>
      <c r="I7" s="138"/>
      <c r="J7" s="139">
        <f>SUM(K7:T7)</f>
        <v>0</v>
      </c>
      <c r="K7" s="140"/>
      <c r="L7" s="138"/>
      <c r="M7" s="138"/>
      <c r="N7" s="138"/>
      <c r="O7" s="138"/>
      <c r="P7" s="138"/>
      <c r="Q7" s="138"/>
      <c r="R7" s="138"/>
      <c r="S7" s="138"/>
      <c r="T7" s="138"/>
      <c r="U7" s="138"/>
      <c r="V7" s="138"/>
      <c r="W7" s="138"/>
      <c r="X7" s="138"/>
      <c r="Y7" s="139"/>
    </row>
    <row r="8" spans="1:25" s="210" customFormat="1" ht="25.5" customHeight="1">
      <c r="A8" s="189" t="s">
        <v>97</v>
      </c>
      <c r="B8" s="189" t="s">
        <v>98</v>
      </c>
      <c r="C8" s="189" t="s">
        <v>101</v>
      </c>
      <c r="D8" s="190" t="s">
        <v>140</v>
      </c>
      <c r="E8" s="139">
        <f t="shared" si="0"/>
        <v>282</v>
      </c>
      <c r="F8" s="198">
        <f t="shared" si="1"/>
        <v>0</v>
      </c>
      <c r="G8" s="192"/>
      <c r="H8" s="193"/>
      <c r="I8" s="193"/>
      <c r="J8" s="139">
        <f>SUM(K8:T8)</f>
        <v>282</v>
      </c>
      <c r="K8" s="192">
        <v>282</v>
      </c>
      <c r="L8" s="193"/>
      <c r="M8" s="193"/>
      <c r="N8" s="193"/>
      <c r="O8" s="193"/>
      <c r="P8" s="193"/>
      <c r="Q8" s="193"/>
      <c r="R8" s="193"/>
      <c r="S8" s="193"/>
      <c r="T8" s="193"/>
      <c r="U8" s="193"/>
      <c r="V8" s="193"/>
      <c r="W8" s="193"/>
      <c r="X8" s="193"/>
      <c r="Y8" s="191"/>
    </row>
    <row r="9" spans="1:25" s="210" customFormat="1" ht="33.75">
      <c r="A9" s="189" t="s">
        <v>103</v>
      </c>
      <c r="B9" s="189" t="s">
        <v>104</v>
      </c>
      <c r="C9" s="189" t="s">
        <v>104</v>
      </c>
      <c r="D9" s="190" t="s">
        <v>105</v>
      </c>
      <c r="E9" s="139">
        <f t="shared" si="0"/>
        <v>29.58</v>
      </c>
      <c r="F9" s="198">
        <f t="shared" si="1"/>
        <v>29.58</v>
      </c>
      <c r="G9" s="192">
        <v>29.58</v>
      </c>
      <c r="H9" s="193"/>
      <c r="I9" s="193"/>
      <c r="J9" s="191"/>
      <c r="K9" s="192"/>
      <c r="L9" s="193"/>
      <c r="M9" s="193"/>
      <c r="N9" s="193"/>
      <c r="O9" s="193"/>
      <c r="P9" s="193"/>
      <c r="Q9" s="193"/>
      <c r="R9" s="193"/>
      <c r="S9" s="193"/>
      <c r="T9" s="193"/>
      <c r="U9" s="193"/>
      <c r="V9" s="193"/>
      <c r="W9" s="193"/>
      <c r="X9" s="193"/>
      <c r="Y9" s="191"/>
    </row>
    <row r="10" spans="1:25" s="210" customFormat="1" ht="22.5">
      <c r="A10" s="189" t="s">
        <v>103</v>
      </c>
      <c r="B10" s="189" t="s">
        <v>104</v>
      </c>
      <c r="C10" s="189" t="s">
        <v>106</v>
      </c>
      <c r="D10" s="190" t="s">
        <v>141</v>
      </c>
      <c r="E10" s="139">
        <f t="shared" si="0"/>
        <v>14.79</v>
      </c>
      <c r="F10" s="198">
        <f t="shared" si="1"/>
        <v>14.79</v>
      </c>
      <c r="G10" s="192">
        <v>14.79</v>
      </c>
      <c r="H10" s="193"/>
      <c r="I10" s="193"/>
      <c r="J10" s="191"/>
      <c r="K10" s="192"/>
      <c r="L10" s="193"/>
      <c r="M10" s="193"/>
      <c r="N10" s="193"/>
      <c r="O10" s="193"/>
      <c r="P10" s="193"/>
      <c r="Q10" s="193"/>
      <c r="R10" s="193"/>
      <c r="S10" s="193"/>
      <c r="T10" s="193"/>
      <c r="U10" s="193"/>
      <c r="V10" s="193"/>
      <c r="W10" s="193"/>
      <c r="X10" s="193"/>
      <c r="Y10" s="191"/>
    </row>
    <row r="11" spans="1:25" s="210" customFormat="1" ht="25.5" customHeight="1">
      <c r="A11" s="189" t="s">
        <v>108</v>
      </c>
      <c r="B11" s="189" t="s">
        <v>109</v>
      </c>
      <c r="C11" s="189" t="s">
        <v>99</v>
      </c>
      <c r="D11" s="190" t="s">
        <v>110</v>
      </c>
      <c r="E11" s="139">
        <f t="shared" si="0"/>
        <v>14.06</v>
      </c>
      <c r="F11" s="198">
        <f t="shared" si="1"/>
        <v>14.06</v>
      </c>
      <c r="G11" s="192">
        <v>14.06</v>
      </c>
      <c r="H11" s="193"/>
      <c r="I11" s="193"/>
      <c r="J11" s="191"/>
      <c r="K11" s="192"/>
      <c r="L11" s="193"/>
      <c r="M11" s="193"/>
      <c r="N11" s="193"/>
      <c r="O11" s="193"/>
      <c r="P11" s="193"/>
      <c r="Q11" s="193"/>
      <c r="R11" s="193"/>
      <c r="S11" s="193"/>
      <c r="T11" s="193"/>
      <c r="U11" s="193"/>
      <c r="V11" s="193"/>
      <c r="W11" s="193"/>
      <c r="X11" s="193"/>
      <c r="Y11" s="191"/>
    </row>
    <row r="12" spans="1:25" s="210" customFormat="1" ht="25.5" customHeight="1">
      <c r="A12" s="189" t="s">
        <v>111</v>
      </c>
      <c r="B12" s="189" t="s">
        <v>101</v>
      </c>
      <c r="C12" s="189" t="s">
        <v>99</v>
      </c>
      <c r="D12" s="190" t="s">
        <v>112</v>
      </c>
      <c r="E12" s="139">
        <f t="shared" si="0"/>
        <v>15.81</v>
      </c>
      <c r="F12" s="198">
        <f t="shared" si="1"/>
        <v>15.81</v>
      </c>
      <c r="G12" s="192">
        <v>15.81</v>
      </c>
      <c r="H12" s="193"/>
      <c r="I12" s="193"/>
      <c r="J12" s="191"/>
      <c r="K12" s="192"/>
      <c r="L12" s="193"/>
      <c r="M12" s="193"/>
      <c r="N12" s="193"/>
      <c r="O12" s="193"/>
      <c r="P12" s="193"/>
      <c r="Q12" s="193"/>
      <c r="R12" s="193"/>
      <c r="S12" s="193"/>
      <c r="T12" s="193"/>
      <c r="U12" s="193"/>
      <c r="V12" s="193"/>
      <c r="W12" s="193"/>
      <c r="X12" s="193"/>
      <c r="Y12" s="191"/>
    </row>
    <row r="13" spans="1:25" s="210" customFormat="1" ht="25.5" customHeight="1">
      <c r="A13" s="189"/>
      <c r="B13" s="189"/>
      <c r="C13" s="189"/>
      <c r="D13" s="190" t="s">
        <v>113</v>
      </c>
      <c r="E13" s="191">
        <f>SUM(E7:E12)</f>
        <v>576.5899999999999</v>
      </c>
      <c r="F13" s="200">
        <f>SUM(F7:F12)</f>
        <v>294.59000000000003</v>
      </c>
      <c r="G13" s="192">
        <f>SUM(G7:G12)</f>
        <v>266.32</v>
      </c>
      <c r="H13" s="193">
        <f>SUM(H7:H12)</f>
        <v>28.27</v>
      </c>
      <c r="I13" s="193"/>
      <c r="J13" s="191">
        <f>SUM(J7:J12)</f>
        <v>282</v>
      </c>
      <c r="K13" s="192">
        <f>SUM(K7:K12)</f>
        <v>282</v>
      </c>
      <c r="L13" s="193"/>
      <c r="M13" s="193"/>
      <c r="N13" s="193"/>
      <c r="O13" s="193"/>
      <c r="P13" s="193"/>
      <c r="Q13" s="193"/>
      <c r="R13" s="193"/>
      <c r="S13" s="193"/>
      <c r="T13" s="193"/>
      <c r="U13" s="193"/>
      <c r="V13" s="193"/>
      <c r="W13" s="193"/>
      <c r="X13" s="193"/>
      <c r="Y13" s="191"/>
    </row>
    <row r="14" spans="1:25" ht="25.5" customHeight="1">
      <c r="A14" s="42"/>
      <c r="B14" s="42"/>
      <c r="C14" s="42"/>
      <c r="D14" s="42"/>
      <c r="E14" s="42"/>
      <c r="F14" s="34"/>
      <c r="G14" s="34"/>
      <c r="H14" s="34"/>
      <c r="I14" s="42"/>
      <c r="J14" s="42"/>
      <c r="K14" s="42"/>
      <c r="L14" s="42"/>
      <c r="M14" s="42"/>
      <c r="N14" s="42"/>
      <c r="O14" s="42"/>
      <c r="P14" s="42"/>
      <c r="Q14" s="42"/>
      <c r="R14" s="42"/>
      <c r="S14" s="42"/>
      <c r="T14" s="34"/>
      <c r="U14" s="34"/>
      <c r="V14" s="34"/>
      <c r="W14" s="34"/>
      <c r="X14" s="34"/>
      <c r="Y14" s="34"/>
    </row>
    <row r="15" spans="1:17" ht="25.5" customHeight="1">
      <c r="A15" s="141" t="s">
        <v>152</v>
      </c>
      <c r="B15" s="141"/>
      <c r="C15" s="141"/>
      <c r="D15" s="141"/>
      <c r="E15" s="141"/>
      <c r="F15" s="141"/>
      <c r="G15" s="141"/>
      <c r="H15" s="141"/>
      <c r="I15" s="141"/>
      <c r="J15" s="141"/>
      <c r="K15" s="141"/>
      <c r="L15" s="141"/>
      <c r="M15" s="141"/>
      <c r="N15" s="141"/>
      <c r="O15" s="141"/>
      <c r="P15" s="141"/>
      <c r="Q15" s="93"/>
    </row>
    <row r="16" spans="5:11" ht="25.5" customHeight="1">
      <c r="E16" s="93"/>
      <c r="F16" s="93"/>
      <c r="G16" s="93"/>
      <c r="K16" s="93"/>
    </row>
    <row r="17" spans="5:7" ht="25.5" customHeight="1">
      <c r="E17" s="93"/>
      <c r="F17" s="93"/>
      <c r="G17" s="93"/>
    </row>
    <row r="18" spans="6:7" ht="25.5" customHeight="1">
      <c r="F18" s="93"/>
      <c r="G18" s="93"/>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A15:P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3"/>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A2" sqref="A2:U2"/>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95" t="s">
        <v>153</v>
      </c>
    </row>
    <row r="2" spans="1:21" ht="45.75" customHeight="1">
      <c r="A2" s="146" t="s">
        <v>154</v>
      </c>
      <c r="B2" s="146"/>
      <c r="C2" s="146"/>
      <c r="D2" s="146"/>
      <c r="E2" s="146"/>
      <c r="F2" s="146"/>
      <c r="G2" s="146"/>
      <c r="H2" s="146"/>
      <c r="I2" s="146"/>
      <c r="J2" s="146"/>
      <c r="K2" s="146"/>
      <c r="L2" s="146"/>
      <c r="M2" s="146"/>
      <c r="N2" s="146"/>
      <c r="O2" s="146"/>
      <c r="P2" s="146"/>
      <c r="Q2" s="146"/>
      <c r="R2" s="146"/>
      <c r="S2" s="146"/>
      <c r="T2" s="146"/>
      <c r="U2" s="146"/>
    </row>
    <row r="3" spans="1:21" ht="16.5" customHeight="1">
      <c r="A3" s="186" t="s">
        <v>2</v>
      </c>
      <c r="B3" s="186"/>
      <c r="C3" s="186"/>
      <c r="D3" s="186"/>
      <c r="U3" s="145" t="s">
        <v>117</v>
      </c>
    </row>
    <row r="4" spans="1:21" ht="20.25" customHeight="1">
      <c r="A4" s="115" t="s">
        <v>118</v>
      </c>
      <c r="B4" s="115"/>
      <c r="C4" s="115"/>
      <c r="D4" s="132"/>
      <c r="E4" s="133" t="s">
        <v>72</v>
      </c>
      <c r="F4" s="115" t="s">
        <v>155</v>
      </c>
      <c r="G4" s="115"/>
      <c r="H4" s="115"/>
      <c r="I4" s="115"/>
      <c r="J4" s="115"/>
      <c r="K4" s="115"/>
      <c r="L4" s="194" t="s">
        <v>156</v>
      </c>
      <c r="M4" s="142"/>
      <c r="N4" s="142"/>
      <c r="O4" s="142"/>
      <c r="P4" s="142"/>
      <c r="Q4" s="142"/>
      <c r="R4" s="116" t="s">
        <v>157</v>
      </c>
      <c r="S4" s="203" t="s">
        <v>158</v>
      </c>
      <c r="T4" s="116"/>
      <c r="U4" s="116"/>
    </row>
    <row r="5" spans="1:21" ht="25.5" customHeight="1">
      <c r="A5" s="115" t="s">
        <v>92</v>
      </c>
      <c r="B5" s="115"/>
      <c r="C5" s="133"/>
      <c r="D5" s="133" t="s">
        <v>93</v>
      </c>
      <c r="E5" s="133"/>
      <c r="F5" s="187" t="s">
        <v>126</v>
      </c>
      <c r="G5" s="188" t="s">
        <v>159</v>
      </c>
      <c r="H5" s="188" t="s">
        <v>160</v>
      </c>
      <c r="I5" s="143" t="s">
        <v>161</v>
      </c>
      <c r="J5" s="116" t="s">
        <v>162</v>
      </c>
      <c r="K5" s="116" t="s">
        <v>163</v>
      </c>
      <c r="L5" s="195" t="s">
        <v>126</v>
      </c>
      <c r="M5" s="143" t="s">
        <v>164</v>
      </c>
      <c r="N5" s="143" t="s">
        <v>165</v>
      </c>
      <c r="O5" s="143" t="s">
        <v>166</v>
      </c>
      <c r="P5" s="143" t="s">
        <v>167</v>
      </c>
      <c r="Q5" s="143" t="s">
        <v>168</v>
      </c>
      <c r="R5" s="116"/>
      <c r="S5" s="204" t="s">
        <v>126</v>
      </c>
      <c r="T5" s="188" t="s">
        <v>169</v>
      </c>
      <c r="U5" s="188" t="s">
        <v>170</v>
      </c>
    </row>
    <row r="6" spans="1:25" ht="25.5" customHeight="1">
      <c r="A6" s="134" t="s">
        <v>94</v>
      </c>
      <c r="B6" s="134" t="s">
        <v>95</v>
      </c>
      <c r="C6" s="135" t="s">
        <v>96</v>
      </c>
      <c r="D6" s="132"/>
      <c r="E6" s="132"/>
      <c r="F6" s="119"/>
      <c r="G6" s="120"/>
      <c r="H6" s="120"/>
      <c r="I6" s="144"/>
      <c r="J6" s="116"/>
      <c r="K6" s="120"/>
      <c r="L6" s="196"/>
      <c r="M6" s="144"/>
      <c r="N6" s="144"/>
      <c r="O6" s="144"/>
      <c r="P6" s="144"/>
      <c r="Q6" s="144"/>
      <c r="R6" s="116"/>
      <c r="S6" s="203"/>
      <c r="T6" s="116"/>
      <c r="U6" s="116"/>
      <c r="V6" s="93"/>
      <c r="W6" s="93"/>
      <c r="X6" s="93"/>
      <c r="Y6" s="93"/>
    </row>
    <row r="7" spans="1:21" s="184" customFormat="1" ht="25.5" customHeight="1">
      <c r="A7" s="136" t="s">
        <v>97</v>
      </c>
      <c r="B7" s="136" t="s">
        <v>98</v>
      </c>
      <c r="C7" s="136" t="s">
        <v>99</v>
      </c>
      <c r="D7" s="152" t="s">
        <v>100</v>
      </c>
      <c r="E7" s="138">
        <f>F7+L7</f>
        <v>250.52</v>
      </c>
      <c r="F7" s="139">
        <f>SUM(G7:K7)</f>
        <v>190.33</v>
      </c>
      <c r="G7" s="140">
        <v>110.18</v>
      </c>
      <c r="H7" s="138">
        <v>65.53</v>
      </c>
      <c r="I7" s="138">
        <v>14.62</v>
      </c>
      <c r="J7" s="197"/>
      <c r="K7" s="138"/>
      <c r="L7" s="139">
        <f>SUM(M7:Q7)</f>
        <v>60.19</v>
      </c>
      <c r="M7" s="198">
        <v>29.58</v>
      </c>
      <c r="N7" s="198">
        <v>14.79</v>
      </c>
      <c r="O7" s="198">
        <v>14.06</v>
      </c>
      <c r="P7" s="198"/>
      <c r="Q7" s="198">
        <v>1.76</v>
      </c>
      <c r="R7" s="205"/>
      <c r="S7" s="206">
        <f>SUM(T7:U7)</f>
        <v>0</v>
      </c>
      <c r="T7" s="205"/>
      <c r="U7" s="205"/>
    </row>
    <row r="8" spans="1:21" s="184" customFormat="1" ht="25.5" customHeight="1">
      <c r="A8" s="189" t="s">
        <v>111</v>
      </c>
      <c r="B8" s="189" t="s">
        <v>101</v>
      </c>
      <c r="C8" s="189" t="s">
        <v>99</v>
      </c>
      <c r="D8" s="190" t="s">
        <v>112</v>
      </c>
      <c r="E8" s="138">
        <f>R8</f>
        <v>15.81</v>
      </c>
      <c r="F8" s="191"/>
      <c r="G8" s="192"/>
      <c r="H8" s="193"/>
      <c r="I8" s="199"/>
      <c r="J8" s="197"/>
      <c r="K8" s="193"/>
      <c r="L8" s="191"/>
      <c r="M8" s="200"/>
      <c r="N8" s="200"/>
      <c r="O8" s="200"/>
      <c r="P8" s="200"/>
      <c r="Q8" s="200"/>
      <c r="R8" s="207">
        <v>15.81</v>
      </c>
      <c r="S8" s="208"/>
      <c r="T8" s="207"/>
      <c r="U8" s="207"/>
    </row>
    <row r="9" spans="1:21" s="184" customFormat="1" ht="25.5" customHeight="1">
      <c r="A9" s="189"/>
      <c r="B9" s="189"/>
      <c r="C9" s="189"/>
      <c r="D9" s="190" t="s">
        <v>113</v>
      </c>
      <c r="E9" s="193">
        <v>266.32</v>
      </c>
      <c r="F9" s="191">
        <f>SUM(F7:F8)</f>
        <v>190.33</v>
      </c>
      <c r="G9" s="192">
        <f>SUM(G7:G8)</f>
        <v>110.18</v>
      </c>
      <c r="H9" s="193">
        <f>SUM(H7:H8)</f>
        <v>65.53</v>
      </c>
      <c r="I9" s="199">
        <f>SUM(I7:I8)</f>
        <v>14.62</v>
      </c>
      <c r="J9" s="197"/>
      <c r="K9" s="193"/>
      <c r="L9" s="191">
        <f>SUM(L7:L8)</f>
        <v>60.19</v>
      </c>
      <c r="M9" s="200">
        <f>SUM(M7:M8)</f>
        <v>29.58</v>
      </c>
      <c r="N9" s="200">
        <f>SUM(N7:N8)</f>
        <v>14.79</v>
      </c>
      <c r="O9" s="200">
        <f>SUM(O7:O8)</f>
        <v>14.06</v>
      </c>
      <c r="P9" s="200"/>
      <c r="Q9" s="200">
        <f>SUM(Q7:Q8)</f>
        <v>1.76</v>
      </c>
      <c r="R9" s="207">
        <f>SUM(R7:R8)</f>
        <v>15.81</v>
      </c>
      <c r="S9" s="208"/>
      <c r="T9" s="207"/>
      <c r="U9" s="207"/>
    </row>
    <row r="10" spans="1:25" s="185" customFormat="1" ht="25.5" customHeight="1">
      <c r="A10" s="181"/>
      <c r="B10" s="173"/>
      <c r="C10" s="173"/>
      <c r="D10" s="173"/>
      <c r="E10" s="173"/>
      <c r="F10" s="173"/>
      <c r="G10" s="173"/>
      <c r="H10" s="173"/>
      <c r="I10" s="201"/>
      <c r="J10" s="202"/>
      <c r="K10" s="181"/>
      <c r="L10" s="181"/>
      <c r="M10" s="173"/>
      <c r="N10" s="181"/>
      <c r="O10" s="173"/>
      <c r="P10" s="181"/>
      <c r="Q10" s="173"/>
      <c r="R10" s="173"/>
      <c r="S10" s="173"/>
      <c r="T10" s="173"/>
      <c r="U10" s="173"/>
      <c r="V10" s="209"/>
      <c r="W10" s="209"/>
      <c r="X10" s="209"/>
      <c r="Y10" s="209"/>
    </row>
    <row r="11" spans="1:24" ht="25.5" customHeight="1">
      <c r="A11" s="141" t="s">
        <v>171</v>
      </c>
      <c r="B11" s="141"/>
      <c r="C11" s="141"/>
      <c r="D11" s="141"/>
      <c r="E11" s="141"/>
      <c r="F11" s="141"/>
      <c r="G11" s="141"/>
      <c r="H11" s="141"/>
      <c r="I11" s="141"/>
      <c r="J11" s="141"/>
      <c r="K11" s="141"/>
      <c r="L11" s="141"/>
      <c r="M11" s="141"/>
      <c r="N11" s="141"/>
      <c r="O11" s="141"/>
      <c r="P11" s="141"/>
      <c r="Q11" s="141"/>
      <c r="R11" s="141"/>
      <c r="S11" s="141"/>
      <c r="T11" s="141"/>
      <c r="U11" s="93"/>
      <c r="V11" s="93"/>
      <c r="W11" s="93"/>
      <c r="X11" s="93"/>
    </row>
    <row r="12" spans="4:20" ht="25.5" customHeight="1">
      <c r="D12" s="93"/>
      <c r="E12" s="93"/>
      <c r="F12" s="93"/>
      <c r="T12" s="93"/>
    </row>
    <row r="13" ht="25.5" customHeight="1">
      <c r="T13" s="93"/>
    </row>
    <row r="14" spans="20:24" ht="25.5" customHeight="1">
      <c r="T14" s="93"/>
      <c r="U14" s="93"/>
      <c r="V14" s="93"/>
      <c r="W14" s="93"/>
      <c r="X14" s="93"/>
    </row>
    <row r="15" ht="25.5" customHeight="1">
      <c r="U15" s="9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7:IV7 E8:IV8 A9:IV17" name="区域1"/>
    <protectedRange sqref="A8:D8" name="区域1_1"/>
  </protectedRanges>
  <mergeCells count="25">
    <mergeCell ref="A2:U2"/>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T10" sqref="T10"/>
    </sheetView>
  </sheetViews>
  <sheetFormatPr defaultColWidth="9.16015625" defaultRowHeight="12.75" customHeight="1"/>
  <cols>
    <col min="1" max="1" width="5.83203125" style="163" customWidth="1"/>
    <col min="2" max="2" width="6.16015625" style="163" customWidth="1"/>
    <col min="3" max="3" width="7" style="163" customWidth="1"/>
    <col min="4" max="4" width="15.5" style="163" customWidth="1"/>
    <col min="5" max="5" width="12.83203125" style="163" customWidth="1"/>
    <col min="6" max="34" width="10.83203125" style="163" customWidth="1"/>
    <col min="35" max="16384" width="9.16015625" style="163" customWidth="1"/>
  </cols>
  <sheetData>
    <row r="1" ht="25.5" customHeight="1">
      <c r="A1" s="95" t="s">
        <v>172</v>
      </c>
    </row>
    <row r="2" spans="1:32" ht="69.75" customHeight="1">
      <c r="A2" s="131" t="s">
        <v>173</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3" spans="1:21" ht="16.5" customHeight="1">
      <c r="A3" s="164" t="s">
        <v>174</v>
      </c>
      <c r="B3" s="164"/>
      <c r="C3" s="164"/>
      <c r="D3" s="164"/>
      <c r="E3" s="164"/>
      <c r="S3" s="179" t="s">
        <v>117</v>
      </c>
      <c r="U3" s="176"/>
    </row>
    <row r="4" spans="1:32" ht="20.25" customHeight="1">
      <c r="A4" s="115" t="s">
        <v>118</v>
      </c>
      <c r="B4" s="115"/>
      <c r="C4" s="115"/>
      <c r="D4" s="132"/>
      <c r="E4" s="142" t="s">
        <v>72</v>
      </c>
      <c r="F4" s="116" t="s">
        <v>175</v>
      </c>
      <c r="G4" s="116" t="s">
        <v>176</v>
      </c>
      <c r="H4" s="116" t="s">
        <v>177</v>
      </c>
      <c r="I4" s="116" t="s">
        <v>178</v>
      </c>
      <c r="J4" s="116" t="s">
        <v>179</v>
      </c>
      <c r="K4" s="116" t="s">
        <v>180</v>
      </c>
      <c r="L4" s="116" t="s">
        <v>181</v>
      </c>
      <c r="M4" s="116" t="s">
        <v>182</v>
      </c>
      <c r="N4" s="116" t="s">
        <v>183</v>
      </c>
      <c r="O4" s="116" t="s">
        <v>184</v>
      </c>
      <c r="P4" s="117" t="s">
        <v>185</v>
      </c>
      <c r="Q4" s="116" t="s">
        <v>186</v>
      </c>
      <c r="R4" s="116" t="s">
        <v>187</v>
      </c>
      <c r="S4" s="142" t="s">
        <v>188</v>
      </c>
      <c r="T4" s="116" t="s">
        <v>189</v>
      </c>
      <c r="U4" s="117" t="s">
        <v>190</v>
      </c>
      <c r="V4" s="142" t="s">
        <v>191</v>
      </c>
      <c r="W4" s="142" t="s">
        <v>192</v>
      </c>
      <c r="X4" s="142" t="s">
        <v>193</v>
      </c>
      <c r="Y4" s="142" t="s">
        <v>194</v>
      </c>
      <c r="Z4" s="142" t="s">
        <v>195</v>
      </c>
      <c r="AA4" s="142" t="s">
        <v>196</v>
      </c>
      <c r="AB4" s="142" t="s">
        <v>197</v>
      </c>
      <c r="AC4" s="182" t="s">
        <v>198</v>
      </c>
      <c r="AD4" s="142" t="s">
        <v>199</v>
      </c>
      <c r="AE4" s="142" t="s">
        <v>200</v>
      </c>
      <c r="AF4" s="116" t="s">
        <v>201</v>
      </c>
    </row>
    <row r="5" spans="1:32" ht="25.5" customHeight="1">
      <c r="A5" s="115" t="s">
        <v>92</v>
      </c>
      <c r="B5" s="115"/>
      <c r="C5" s="133"/>
      <c r="D5" s="133" t="s">
        <v>93</v>
      </c>
      <c r="E5" s="142"/>
      <c r="F5" s="116"/>
      <c r="G5" s="116"/>
      <c r="H5" s="116"/>
      <c r="I5" s="116"/>
      <c r="J5" s="116"/>
      <c r="K5" s="116"/>
      <c r="L5" s="116"/>
      <c r="M5" s="116"/>
      <c r="N5" s="116"/>
      <c r="O5" s="116"/>
      <c r="P5" s="117"/>
      <c r="Q5" s="116"/>
      <c r="R5" s="116"/>
      <c r="S5" s="142"/>
      <c r="T5" s="116"/>
      <c r="U5" s="117"/>
      <c r="V5" s="142"/>
      <c r="W5" s="142"/>
      <c r="X5" s="142"/>
      <c r="Y5" s="142"/>
      <c r="Z5" s="142"/>
      <c r="AA5" s="142"/>
      <c r="AB5" s="142"/>
      <c r="AC5" s="182"/>
      <c r="AD5" s="142"/>
      <c r="AE5" s="142"/>
      <c r="AF5" s="116"/>
    </row>
    <row r="6" spans="1:32" ht="25.5" customHeight="1">
      <c r="A6" s="165" t="s">
        <v>94</v>
      </c>
      <c r="B6" s="166" t="s">
        <v>95</v>
      </c>
      <c r="C6" s="167" t="s">
        <v>96</v>
      </c>
      <c r="D6" s="132"/>
      <c r="E6" s="144"/>
      <c r="F6" s="120"/>
      <c r="G6" s="120"/>
      <c r="H6" s="120"/>
      <c r="I6" s="120"/>
      <c r="J6" s="120"/>
      <c r="K6" s="120"/>
      <c r="L6" s="120"/>
      <c r="M6" s="120"/>
      <c r="N6" s="120"/>
      <c r="O6" s="120"/>
      <c r="P6" s="121"/>
      <c r="Q6" s="120"/>
      <c r="R6" s="120"/>
      <c r="S6" s="144"/>
      <c r="T6" s="120"/>
      <c r="U6" s="121"/>
      <c r="V6" s="144"/>
      <c r="W6" s="144"/>
      <c r="X6" s="144"/>
      <c r="Y6" s="144"/>
      <c r="Z6" s="144"/>
      <c r="AA6" s="144"/>
      <c r="AB6" s="144"/>
      <c r="AC6" s="183"/>
      <c r="AD6" s="144"/>
      <c r="AE6" s="144"/>
      <c r="AF6" s="120"/>
    </row>
    <row r="7" spans="1:32" s="161" customFormat="1" ht="25.5" customHeight="1">
      <c r="A7" s="122" t="s">
        <v>97</v>
      </c>
      <c r="B7" s="122" t="s">
        <v>98</v>
      </c>
      <c r="C7" s="122" t="s">
        <v>99</v>
      </c>
      <c r="D7" s="125" t="s">
        <v>100</v>
      </c>
      <c r="E7" s="123">
        <f>SUM(F7:AF7)</f>
        <v>28.27</v>
      </c>
      <c r="F7" s="124">
        <v>1</v>
      </c>
      <c r="G7" s="125">
        <v>4</v>
      </c>
      <c r="H7" s="125"/>
      <c r="I7" s="125"/>
      <c r="J7" s="125"/>
      <c r="K7" s="125"/>
      <c r="L7" s="125"/>
      <c r="M7" s="125"/>
      <c r="N7" s="125"/>
      <c r="O7" s="125">
        <v>3.2</v>
      </c>
      <c r="P7" s="138">
        <f>'“三公”经费支出表'!G7</f>
        <v>0</v>
      </c>
      <c r="Q7" s="125"/>
      <c r="R7" s="125"/>
      <c r="S7" s="125"/>
      <c r="T7" s="125"/>
      <c r="U7" s="125">
        <v>7</v>
      </c>
      <c r="V7" s="125"/>
      <c r="W7" s="125"/>
      <c r="X7" s="125"/>
      <c r="Y7" s="125"/>
      <c r="Z7" s="125"/>
      <c r="AA7" s="125">
        <v>1.75</v>
      </c>
      <c r="AB7" s="125"/>
      <c r="AC7" s="138">
        <f>'“三公”经费支出表'!F7</f>
        <v>0</v>
      </c>
      <c r="AD7" s="125">
        <v>7.91</v>
      </c>
      <c r="AE7" s="125"/>
      <c r="AF7" s="123">
        <v>3.41</v>
      </c>
    </row>
    <row r="8" spans="1:32" s="162" customFormat="1" ht="25.5" customHeight="1">
      <c r="A8" s="168"/>
      <c r="B8" s="168"/>
      <c r="C8" s="168"/>
      <c r="D8" s="169"/>
      <c r="E8" s="170"/>
      <c r="F8" s="171"/>
      <c r="G8" s="172"/>
      <c r="H8" s="172"/>
      <c r="I8" s="172"/>
      <c r="J8" s="172"/>
      <c r="K8" s="172"/>
      <c r="L8" s="172"/>
      <c r="M8" s="172"/>
      <c r="N8" s="172"/>
      <c r="O8" s="172"/>
      <c r="P8" s="177"/>
      <c r="Q8" s="172"/>
      <c r="R8" s="172"/>
      <c r="S8" s="172"/>
      <c r="T8" s="172"/>
      <c r="U8" s="177"/>
      <c r="V8" s="172"/>
      <c r="W8" s="172"/>
      <c r="X8" s="172"/>
      <c r="Y8" s="172"/>
      <c r="Z8" s="172"/>
      <c r="AA8" s="172"/>
      <c r="AB8" s="172"/>
      <c r="AC8" s="177"/>
      <c r="AD8" s="172"/>
      <c r="AE8" s="172"/>
      <c r="AF8" s="170"/>
    </row>
    <row r="9" spans="1:32" s="162" customFormat="1" ht="25.5" customHeight="1">
      <c r="A9" s="168"/>
      <c r="B9" s="168"/>
      <c r="C9" s="168"/>
      <c r="D9" s="169"/>
      <c r="E9" s="170"/>
      <c r="F9" s="171"/>
      <c r="G9" s="172"/>
      <c r="H9" s="172"/>
      <c r="I9" s="172"/>
      <c r="J9" s="172"/>
      <c r="K9" s="172"/>
      <c r="L9" s="172"/>
      <c r="M9" s="172"/>
      <c r="N9" s="172"/>
      <c r="O9" s="172"/>
      <c r="P9" s="177"/>
      <c r="Q9" s="172"/>
      <c r="R9" s="172"/>
      <c r="S9" s="172"/>
      <c r="T9" s="172"/>
      <c r="U9" s="177"/>
      <c r="V9" s="172"/>
      <c r="W9" s="172"/>
      <c r="X9" s="172"/>
      <c r="Y9" s="172"/>
      <c r="Z9" s="172"/>
      <c r="AA9" s="172"/>
      <c r="AB9" s="172"/>
      <c r="AC9" s="177"/>
      <c r="AD9" s="172"/>
      <c r="AE9" s="172"/>
      <c r="AF9" s="170"/>
    </row>
    <row r="10" spans="1:32" s="162" customFormat="1" ht="25.5" customHeight="1">
      <c r="A10" s="168"/>
      <c r="B10" s="168"/>
      <c r="C10" s="168"/>
      <c r="D10" s="169"/>
      <c r="E10" s="170"/>
      <c r="F10" s="171"/>
      <c r="G10" s="172"/>
      <c r="H10" s="172"/>
      <c r="I10" s="172"/>
      <c r="J10" s="172"/>
      <c r="K10" s="172"/>
      <c r="L10" s="172"/>
      <c r="M10" s="172"/>
      <c r="N10" s="172"/>
      <c r="O10" s="172"/>
      <c r="P10" s="177"/>
      <c r="Q10" s="172"/>
      <c r="R10" s="172"/>
      <c r="S10" s="172"/>
      <c r="T10" s="172"/>
      <c r="U10" s="177"/>
      <c r="V10" s="172"/>
      <c r="W10" s="172"/>
      <c r="X10" s="172"/>
      <c r="Y10" s="172"/>
      <c r="Z10" s="172"/>
      <c r="AA10" s="172"/>
      <c r="AB10" s="172"/>
      <c r="AC10" s="177"/>
      <c r="AD10" s="172"/>
      <c r="AE10" s="172"/>
      <c r="AF10" s="170"/>
    </row>
    <row r="11" spans="1:32" s="162" customFormat="1" ht="25.5" customHeight="1">
      <c r="A11" s="168"/>
      <c r="B11" s="168"/>
      <c r="C11" s="168"/>
      <c r="D11" s="169"/>
      <c r="E11" s="170"/>
      <c r="F11" s="171"/>
      <c r="G11" s="172"/>
      <c r="H11" s="172"/>
      <c r="I11" s="172"/>
      <c r="J11" s="172"/>
      <c r="K11" s="172"/>
      <c r="L11" s="172"/>
      <c r="M11" s="172"/>
      <c r="N11" s="172"/>
      <c r="O11" s="172"/>
      <c r="P11" s="177"/>
      <c r="Q11" s="172"/>
      <c r="R11" s="172"/>
      <c r="S11" s="172"/>
      <c r="T11" s="172"/>
      <c r="U11" s="177"/>
      <c r="V11" s="172"/>
      <c r="W11" s="172"/>
      <c r="X11" s="172"/>
      <c r="Y11" s="172"/>
      <c r="Z11" s="172"/>
      <c r="AA11" s="172"/>
      <c r="AB11" s="172"/>
      <c r="AC11" s="177"/>
      <c r="AD11" s="172"/>
      <c r="AE11" s="172"/>
      <c r="AF11" s="170"/>
    </row>
    <row r="12" spans="1:32" s="162" customFormat="1" ht="25.5" customHeight="1">
      <c r="A12" s="168"/>
      <c r="B12" s="168"/>
      <c r="C12" s="168"/>
      <c r="D12" s="169"/>
      <c r="E12" s="170"/>
      <c r="F12" s="171"/>
      <c r="G12" s="172"/>
      <c r="H12" s="172"/>
      <c r="I12" s="172"/>
      <c r="J12" s="172"/>
      <c r="K12" s="172"/>
      <c r="L12" s="172"/>
      <c r="M12" s="172"/>
      <c r="N12" s="172"/>
      <c r="O12" s="172"/>
      <c r="P12" s="177"/>
      <c r="Q12" s="172"/>
      <c r="R12" s="172"/>
      <c r="S12" s="172"/>
      <c r="T12" s="172"/>
      <c r="U12" s="177"/>
      <c r="V12" s="172"/>
      <c r="W12" s="172"/>
      <c r="X12" s="172"/>
      <c r="Y12" s="172"/>
      <c r="Z12" s="172"/>
      <c r="AA12" s="172"/>
      <c r="AB12" s="172"/>
      <c r="AC12" s="177"/>
      <c r="AD12" s="172"/>
      <c r="AE12" s="172"/>
      <c r="AF12" s="170"/>
    </row>
    <row r="13" spans="1:32" s="162" customFormat="1" ht="25.5" customHeight="1">
      <c r="A13" s="168"/>
      <c r="B13" s="168"/>
      <c r="C13" s="168"/>
      <c r="D13" s="169"/>
      <c r="E13" s="170"/>
      <c r="F13" s="171"/>
      <c r="G13" s="172"/>
      <c r="H13" s="172"/>
      <c r="I13" s="172"/>
      <c r="J13" s="172"/>
      <c r="K13" s="172"/>
      <c r="L13" s="172"/>
      <c r="M13" s="172"/>
      <c r="N13" s="172"/>
      <c r="O13" s="172"/>
      <c r="P13" s="177"/>
      <c r="Q13" s="172"/>
      <c r="R13" s="172"/>
      <c r="S13" s="172"/>
      <c r="T13" s="172"/>
      <c r="U13" s="177"/>
      <c r="V13" s="172"/>
      <c r="W13" s="172"/>
      <c r="X13" s="172"/>
      <c r="Y13" s="172"/>
      <c r="Z13" s="172"/>
      <c r="AA13" s="172"/>
      <c r="AB13" s="172"/>
      <c r="AC13" s="177"/>
      <c r="AD13" s="172"/>
      <c r="AE13" s="172"/>
      <c r="AF13" s="170"/>
    </row>
    <row r="14" spans="1:32" s="162" customFormat="1" ht="25.5" customHeight="1">
      <c r="A14" s="168"/>
      <c r="B14" s="168"/>
      <c r="C14" s="168"/>
      <c r="D14" s="169"/>
      <c r="E14" s="170"/>
      <c r="F14" s="171"/>
      <c r="G14" s="172"/>
      <c r="H14" s="172"/>
      <c r="I14" s="172"/>
      <c r="J14" s="172"/>
      <c r="K14" s="172"/>
      <c r="L14" s="172"/>
      <c r="M14" s="172"/>
      <c r="N14" s="172"/>
      <c r="O14" s="172"/>
      <c r="P14" s="177"/>
      <c r="Q14" s="172"/>
      <c r="R14" s="172"/>
      <c r="S14" s="172"/>
      <c r="T14" s="172"/>
      <c r="U14" s="177"/>
      <c r="V14" s="172"/>
      <c r="W14" s="172"/>
      <c r="X14" s="172"/>
      <c r="Y14" s="172"/>
      <c r="Z14" s="172"/>
      <c r="AA14" s="172"/>
      <c r="AB14" s="172"/>
      <c r="AC14" s="177"/>
      <c r="AD14" s="172"/>
      <c r="AE14" s="172"/>
      <c r="AF14" s="170"/>
    </row>
    <row r="15" spans="1:32" ht="25.5" customHeight="1">
      <c r="A15" s="173"/>
      <c r="B15" s="173"/>
      <c r="C15" s="173"/>
      <c r="D15" s="173"/>
      <c r="E15" s="173"/>
      <c r="F15" s="173"/>
      <c r="G15" s="173"/>
      <c r="H15" s="173"/>
      <c r="I15" s="173"/>
      <c r="J15" s="173"/>
      <c r="K15" s="173"/>
      <c r="L15" s="173"/>
      <c r="M15" s="173"/>
      <c r="N15" s="173"/>
      <c r="O15" s="173"/>
      <c r="P15" s="178"/>
      <c r="Q15" s="173"/>
      <c r="R15" s="173"/>
      <c r="S15" s="173"/>
      <c r="T15" s="173"/>
      <c r="U15" s="180"/>
      <c r="V15" s="181"/>
      <c r="W15" s="181"/>
      <c r="X15" s="181"/>
      <c r="Y15" s="181"/>
      <c r="Z15" s="181"/>
      <c r="AA15" s="181"/>
      <c r="AB15" s="173"/>
      <c r="AC15" s="178"/>
      <c r="AD15" s="181"/>
      <c r="AE15" s="181"/>
      <c r="AF15" s="181"/>
    </row>
    <row r="16" spans="1:24" ht="25.5" customHeight="1">
      <c r="A16" s="174" t="s">
        <v>202</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row>
    <row r="17" spans="6:7" ht="25.5" customHeight="1">
      <c r="F17" s="176"/>
      <c r="G17" s="17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4" sqref="G4:G6"/>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95" t="s">
        <v>203</v>
      </c>
    </row>
    <row r="2" spans="1:16" ht="69.75" customHeight="1">
      <c r="A2" s="146" t="s">
        <v>204</v>
      </c>
      <c r="B2" s="146"/>
      <c r="C2" s="146"/>
      <c r="D2" s="146"/>
      <c r="E2" s="146"/>
      <c r="F2" s="146"/>
      <c r="G2" s="146"/>
      <c r="H2" s="146"/>
      <c r="I2" s="146"/>
      <c r="J2" s="146"/>
      <c r="K2" s="146"/>
      <c r="L2" s="146"/>
      <c r="M2" s="146"/>
      <c r="N2" s="146"/>
      <c r="O2" s="146"/>
      <c r="P2" s="146"/>
    </row>
    <row r="3" spans="1:16" ht="16.5" customHeight="1">
      <c r="A3" s="147" t="s">
        <v>2</v>
      </c>
      <c r="B3" s="147"/>
      <c r="C3" s="147"/>
      <c r="D3" s="147"/>
      <c r="E3" s="147"/>
      <c r="P3" t="s">
        <v>3</v>
      </c>
    </row>
    <row r="4" spans="1:17" ht="20.25" customHeight="1">
      <c r="A4" s="115" t="s">
        <v>118</v>
      </c>
      <c r="B4" s="115"/>
      <c r="C4" s="115"/>
      <c r="D4" s="132"/>
      <c r="E4" s="133" t="s">
        <v>72</v>
      </c>
      <c r="F4" s="116" t="s">
        <v>205</v>
      </c>
      <c r="G4" s="116" t="s">
        <v>206</v>
      </c>
      <c r="H4" s="116" t="s">
        <v>207</v>
      </c>
      <c r="I4" s="116" t="s">
        <v>208</v>
      </c>
      <c r="J4" s="116" t="s">
        <v>209</v>
      </c>
      <c r="K4" s="116" t="s">
        <v>210</v>
      </c>
      <c r="L4" s="116" t="s">
        <v>211</v>
      </c>
      <c r="M4" s="116" t="s">
        <v>212</v>
      </c>
      <c r="N4" s="116" t="s">
        <v>213</v>
      </c>
      <c r="O4" s="116" t="s">
        <v>214</v>
      </c>
      <c r="P4" s="116" t="s">
        <v>215</v>
      </c>
      <c r="Q4" s="116" t="s">
        <v>216</v>
      </c>
    </row>
    <row r="5" spans="1:17" ht="25.5" customHeight="1">
      <c r="A5" s="115" t="s">
        <v>92</v>
      </c>
      <c r="B5" s="115"/>
      <c r="C5" s="133"/>
      <c r="D5" s="133" t="s">
        <v>93</v>
      </c>
      <c r="E5" s="133"/>
      <c r="F5" s="116"/>
      <c r="G5" s="116"/>
      <c r="H5" s="116"/>
      <c r="I5" s="116"/>
      <c r="J5" s="116"/>
      <c r="K5" s="116"/>
      <c r="L5" s="116"/>
      <c r="M5" s="116"/>
      <c r="N5" s="116"/>
      <c r="O5" s="116"/>
      <c r="P5" s="116"/>
      <c r="Q5" s="116"/>
    </row>
    <row r="6" spans="1:17" ht="25.5" customHeight="1">
      <c r="A6" s="134" t="s">
        <v>94</v>
      </c>
      <c r="B6" s="134" t="s">
        <v>95</v>
      </c>
      <c r="C6" s="135" t="s">
        <v>96</v>
      </c>
      <c r="D6" s="132"/>
      <c r="E6" s="132"/>
      <c r="F6" s="120"/>
      <c r="G6" s="120"/>
      <c r="H6" s="120"/>
      <c r="I6" s="120"/>
      <c r="J6" s="120"/>
      <c r="K6" s="120"/>
      <c r="L6" s="120"/>
      <c r="M6" s="120"/>
      <c r="N6" s="120"/>
      <c r="O6" s="120"/>
      <c r="P6" s="120"/>
      <c r="Q6" s="120"/>
    </row>
    <row r="7" spans="1:17" ht="25.5" customHeight="1">
      <c r="A7" s="148"/>
      <c r="B7" s="148"/>
      <c r="C7" s="149"/>
      <c r="D7" s="150"/>
      <c r="E7" s="150"/>
      <c r="F7" s="151"/>
      <c r="G7" s="151"/>
      <c r="H7" s="151"/>
      <c r="I7" s="151"/>
      <c r="J7" s="151"/>
      <c r="K7" s="151"/>
      <c r="L7" s="155"/>
      <c r="M7" s="151"/>
      <c r="N7" s="151"/>
      <c r="O7" s="151"/>
      <c r="P7" s="156"/>
      <c r="Q7" s="157"/>
    </row>
    <row r="8" spans="1:17" s="56" customFormat="1" ht="25.5" customHeight="1">
      <c r="A8" s="136"/>
      <c r="B8" s="136"/>
      <c r="C8" s="136"/>
      <c r="D8" s="152"/>
      <c r="E8" s="138"/>
      <c r="F8" s="138"/>
      <c r="G8" s="138"/>
      <c r="H8" s="138"/>
      <c r="I8" s="138"/>
      <c r="J8" s="138"/>
      <c r="K8" s="138"/>
      <c r="L8" s="138"/>
      <c r="M8" s="138"/>
      <c r="N8" s="138"/>
      <c r="O8" s="138"/>
      <c r="P8" s="139"/>
      <c r="Q8" s="158"/>
    </row>
    <row r="9" spans="1:23" ht="25.5" customHeight="1">
      <c r="A9" s="34"/>
      <c r="B9" s="42"/>
      <c r="C9" s="153"/>
      <c r="D9" s="42"/>
      <c r="E9" s="42"/>
      <c r="F9" s="42"/>
      <c r="G9" s="34"/>
      <c r="H9" s="34"/>
      <c r="I9" s="42"/>
      <c r="J9" s="42"/>
      <c r="K9" s="34"/>
      <c r="L9" s="42"/>
      <c r="M9" s="42"/>
      <c r="N9" s="42"/>
      <c r="O9" s="42"/>
      <c r="P9" s="34"/>
      <c r="Q9" s="159"/>
      <c r="R9" s="160"/>
      <c r="S9" s="160"/>
      <c r="T9" s="160"/>
      <c r="U9" s="160"/>
      <c r="V9" s="160"/>
      <c r="W9" s="160"/>
    </row>
    <row r="10" spans="1:22" ht="25.5" customHeight="1">
      <c r="A10" s="141" t="s">
        <v>217</v>
      </c>
      <c r="B10" s="154"/>
      <c r="C10" s="154"/>
      <c r="D10" s="154"/>
      <c r="E10" s="154"/>
      <c r="F10" s="154"/>
      <c r="G10" s="154"/>
      <c r="H10" s="154"/>
      <c r="I10" s="154"/>
      <c r="J10" s="154"/>
      <c r="K10" s="154"/>
      <c r="L10" s="154"/>
      <c r="M10" s="154"/>
      <c r="N10" s="154"/>
      <c r="O10" s="154"/>
      <c r="P10" s="154"/>
      <c r="Q10" s="154"/>
      <c r="R10" s="154"/>
      <c r="S10" s="154"/>
      <c r="T10" s="154"/>
      <c r="U10" s="154"/>
      <c r="V10" s="154"/>
    </row>
    <row r="11" ht="25.5" customHeight="1">
      <c r="G11" s="9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龙建云</cp:lastModifiedBy>
  <dcterms:created xsi:type="dcterms:W3CDTF">2018-04-19T02:46:45Z</dcterms:created>
  <dcterms:modified xsi:type="dcterms:W3CDTF">2022-03-22T08:58:30Z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847D134A1E3D4287B8C7B93BD3CB7D26</vt:lpwstr>
  </property>
</Properties>
</file>