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9" activeTab="1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'部门支出总表'!$A$1:$O$25</definedName>
    <definedName name="_xlnm.Print_Area" localSheetId="3">'部门支出总表（分类）'!$A$1:$Y$23</definedName>
    <definedName name="_xlnm.Print_Area" localSheetId="5">'一般公共预算支出表'!$A$1:$Y$15</definedName>
    <definedName name="_xlnm.Print_Area" localSheetId="6">'一般-工资福利表'!$A$1:$U$21</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'整体支出绩效目标表'!$A$1:$M$11</definedName>
    <definedName name="_xlnm.Print_Area" localSheetId="14">'政府采购表（购买服务） '!$A$1:$R$29</definedName>
  </definedNames>
  <calcPr fullCalcOnLoad="1"/>
</workbook>
</file>

<file path=xl/sharedStrings.xml><?xml version="1.0" encoding="utf-8"?>
<sst xmlns="http://schemas.openxmlformats.org/spreadsheetml/2006/main" count="751" uniqueCount="396">
  <si>
    <r>
      <t>附件2-1</t>
    </r>
    <r>
      <rPr>
        <sz val="16"/>
        <rFont val="宋体"/>
        <family val="0"/>
      </rPr>
      <t>：</t>
    </r>
  </si>
  <si>
    <t>部门收支总表</t>
  </si>
  <si>
    <t>单位名称：常宁市自然资源局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</si>
  <si>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</si>
  <si>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</si>
  <si>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</si>
  <si>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</si>
  <si>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</si>
  <si>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</si>
  <si>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</si>
  <si>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</si>
  <si>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</si>
  <si>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</si>
  <si>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</si>
  <si>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</si>
  <si>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</si>
  <si>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</si>
  <si>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</si>
  <si>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</si>
  <si>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</si>
  <si>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</si>
  <si>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</si>
  <si>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</si>
  <si>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</si>
  <si>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</si>
  <si>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</si>
  <si>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</si>
  <si>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</si>
  <si>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</si>
  <si>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</si>
  <si>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</si>
  <si>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</si>
  <si>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</si>
  <si>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</si>
  <si>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</si>
  <si>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</si>
  <si>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</si>
  <si>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</si>
  <si>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</si>
  <si>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</si>
  <si>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</si>
  <si>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</si>
  <si>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</si>
  <si>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</si>
  <si>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</si>
  <si>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</si>
  <si>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</si>
  <si>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</si>
  <si>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</si>
  <si>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</si>
  <si>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</si>
  <si>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</si>
  <si>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</si>
  <si>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</si>
  <si>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</si>
  <si>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</si>
  <si>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</si>
  <si>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</si>
  <si>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</si>
  <si>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</si>
  <si>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</si>
  <si>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</si>
  <si>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</si>
  <si>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</si>
  <si>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</si>
  <si>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</si>
  <si>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</si>
  <si>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</si>
  <si>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</si>
  <si>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</si>
  <si>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</si>
  <si>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</si>
  <si>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</si>
  <si>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</si>
  <si>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</si>
  <si>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</si>
  <si>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</si>
  <si>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</si>
  <si>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</si>
  <si>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</si>
  <si>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</si>
  <si>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</si>
  <si>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</si>
  <si>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</si>
  <si>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</si>
  <si>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</si>
  <si>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402001</t>
  </si>
  <si>
    <t>常宁市自然资源局</t>
  </si>
  <si>
    <t>说明：本表为本部门（单位）当年收入情况。与附件1“部门收支总表”中收入栏一致。</t>
  </si>
  <si>
    <t>附件2-3：</t>
  </si>
  <si>
    <t>部门支出总表（按资金来源明细填列）</t>
  </si>
  <si>
    <t>科目</t>
  </si>
  <si>
    <t>科目编码</t>
  </si>
  <si>
    <t>科目名称</t>
  </si>
  <si>
    <t>类</t>
  </si>
  <si>
    <t>款</t>
  </si>
  <si>
    <t>项</t>
  </si>
  <si>
    <t>208</t>
  </si>
  <si>
    <t>05</t>
  </si>
  <si>
    <t>机关事业单位基本养老保险缴费支出</t>
  </si>
  <si>
    <t>06</t>
  </si>
  <si>
    <t>机关事业单位职业年金缴费支出</t>
  </si>
  <si>
    <t>210</t>
  </si>
  <si>
    <t>11</t>
  </si>
  <si>
    <t>01</t>
  </si>
  <si>
    <t>行政单位医疗</t>
  </si>
  <si>
    <t>220</t>
  </si>
  <si>
    <t>行政运行</t>
  </si>
  <si>
    <t>02</t>
  </si>
  <si>
    <t>一般行政管理事务</t>
  </si>
  <si>
    <t>自然资源利用与保护</t>
  </si>
  <si>
    <t>221</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</si>
  <si>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</si>
  <si>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</si>
  <si>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</si>
  <si>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</si>
  <si>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</si>
  <si>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</si>
  <si>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</si>
  <si>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</si>
  <si>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</si>
  <si>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</si>
  <si>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</si>
  <si>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</si>
  <si>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</si>
  <si>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</si>
  <si>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</si>
  <si>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</si>
  <si>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</si>
  <si>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</si>
  <si>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</si>
  <si>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</si>
  <si>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</si>
  <si>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</si>
  <si>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</si>
  <si>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</si>
  <si>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</si>
  <si>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</si>
  <si>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</si>
  <si>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</si>
  <si>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</si>
  <si>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</si>
  <si>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</si>
  <si>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</si>
  <si>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</si>
  <si>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</si>
  <si>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</si>
  <si>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</si>
  <si>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</si>
  <si>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</si>
  <si>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</si>
  <si>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</si>
  <si>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</si>
  <si>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</si>
  <si>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</si>
  <si>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</si>
  <si>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</si>
  <si>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</si>
  <si>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</si>
  <si>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</si>
  <si>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</si>
  <si>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</si>
  <si>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</si>
  <si>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</si>
  <si>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</si>
  <si>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</si>
  <si>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</si>
  <si>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</si>
  <si>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301</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</si>
  <si>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</si>
  <si>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</si>
  <si>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</si>
  <si>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</si>
  <si>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</si>
  <si>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</si>
  <si>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</si>
  <si>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</si>
  <si>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</si>
  <si>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</si>
  <si>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</si>
  <si>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</si>
  <si>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</si>
  <si>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</si>
  <si>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</si>
  <si>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</si>
  <si>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</si>
  <si>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</si>
  <si>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</si>
  <si>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</si>
  <si>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</si>
  <si>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</si>
  <si>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</si>
  <si>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</si>
  <si>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</si>
  <si>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</si>
  <si>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</si>
  <si>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</si>
  <si>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</si>
  <si>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</si>
  <si>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302</t>
  </si>
  <si>
    <t>商品服务支出</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</si>
  <si>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</si>
  <si>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</si>
  <si>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</si>
  <si>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</si>
  <si>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</si>
  <si>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</si>
  <si>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</si>
  <si>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</si>
  <si>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</si>
  <si>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</si>
  <si>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</si>
  <si>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</si>
  <si>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</si>
  <si>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</si>
  <si>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</si>
  <si>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</si>
  <si>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</si>
  <si>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</si>
  <si>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</si>
  <si>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</si>
  <si>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</si>
  <si>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</si>
  <si>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</si>
  <si>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</si>
  <si>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</si>
  <si>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</si>
  <si>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</si>
  <si>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</si>
  <si>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</si>
  <si>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</si>
  <si>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</si>
  <si>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</si>
  <si>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</si>
  <si>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</si>
  <si>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</si>
  <si>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</si>
  <si>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</si>
  <si>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</si>
  <si>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</si>
  <si>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</si>
  <si>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</si>
  <si>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</si>
  <si>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</si>
  <si>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</si>
  <si>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</si>
  <si>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1</t>
  </si>
  <si>
    <t>自然资源评价评估工作</t>
  </si>
  <si>
    <t>行政事业类项目</t>
  </si>
  <si>
    <t>√</t>
  </si>
  <si>
    <t>专款专用</t>
  </si>
  <si>
    <t>完善自然资源分等定级价格评估与监测，促进自然资源保护与合理开发利用</t>
  </si>
  <si>
    <t>总体统筹、分类推进自然资源评价评估工作</t>
  </si>
  <si>
    <t>为确保专项实施而制定的制度和措施，如成立的专门管理机构、资金管理办法、项目管理办法、工作措施（方案、规划）等。</t>
  </si>
  <si>
    <t>2</t>
  </si>
  <si>
    <t>控制性详细规划</t>
  </si>
  <si>
    <t>《自然资源部关于全面开展国土空间规划工作的通知》（自然资发[2019]87号）</t>
  </si>
  <si>
    <t>确定城市的规模和发展方向，以及空间布局</t>
  </si>
  <si>
    <t>对本年内城市如何发展做出的综合部署和安排。</t>
  </si>
  <si>
    <t>3</t>
  </si>
  <si>
    <t>土地供应计划编制工作经费</t>
  </si>
  <si>
    <t>常国土资【2018】173</t>
  </si>
  <si>
    <t>控制住房供地结构和时序，保证保障性住房建设用地需求</t>
  </si>
  <si>
    <t>做好土地的调控</t>
  </si>
  <si>
    <t>4</t>
  </si>
  <si>
    <t>土地储备计划编制工作经费</t>
  </si>
  <si>
    <t>落实国家土地出让收支管理政策，实现土地政策参与宏观调控</t>
  </si>
  <si>
    <t xml:space="preserve">改善市里总体规划
</t>
  </si>
  <si>
    <t>5</t>
  </si>
  <si>
    <t>基本农田保护经费</t>
  </si>
  <si>
    <t>基本建设类项目</t>
  </si>
  <si>
    <t>与农村土地承包经营权确权登记颁证工作相结合，实现上图入库、落地到户，确保划足、划优、划实，实现定量、定质、定位、定责保护</t>
  </si>
  <si>
    <t>划准、管住、建好、守牢永久基本农田</t>
  </si>
  <si>
    <t>6</t>
  </si>
  <si>
    <t>城市规划编制与评审</t>
  </si>
  <si>
    <t>7</t>
  </si>
  <si>
    <t>城市设计与专项规划</t>
  </si>
  <si>
    <t>8</t>
  </si>
  <si>
    <t>耕地质量等别调查评价</t>
  </si>
  <si>
    <t>湘财建二指（2019）17号</t>
  </si>
  <si>
    <t>完成170个村庄耕地质量等级别调查评价</t>
  </si>
  <si>
    <t>完成上级下达的目标</t>
  </si>
  <si>
    <t>9</t>
  </si>
  <si>
    <t>地质灾害防治技术指导服务经费</t>
  </si>
  <si>
    <t>湘地灾防办（2018）19号《关于加强全省地质灾害防治技术指导服务的通知</t>
  </si>
  <si>
    <t>及时预报、治理地质灾害</t>
  </si>
  <si>
    <t>乡镇全覆盖</t>
  </si>
  <si>
    <t>10</t>
  </si>
  <si>
    <t>卫片执法检查</t>
  </si>
  <si>
    <t>掌握该行政区域的新增建设用地和矿产资源勘查开采情况，发现、制止并查处违法用地和违法勘查开采矿产资源</t>
  </si>
  <si>
    <t>形成全国一张图管理国土资源，建立土地审批、供应、使用、执法监察等业务的网络监管平台</t>
  </si>
  <si>
    <t xml:space="preserve">矿业权超深越界检测 </t>
  </si>
  <si>
    <t>推动执法与监察、服务与监管相互融合、相互促进，构建规范的矿产执法监管体系</t>
  </si>
  <si>
    <t>协助矿产执法监察工作，制止和严厉打击超深越界开采行为</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</si>
  <si>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</si>
  <si>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</si>
  <si>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</si>
  <si>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</si>
  <si>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</si>
  <si>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</si>
  <si>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</si>
  <si>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</si>
  <si>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</si>
  <si>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</si>
  <si>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</si>
  <si>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</si>
  <si>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</si>
  <si>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</si>
  <si>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</si>
  <si>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</si>
  <si>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</si>
  <si>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我局主要职责是贯彻执行土地资源、矿产资源等自然资源和测绘管理的法律、法规和技术标准、规程和办法；组织编制和实施全市土地利用总体规划和其他专项规划；编制全市城镇、村庄、矿产资源总体规划及专项规划，承担优化配置国土资源的责任；负责规范国土资源权属管理；承担全市耕地保护责任；承担及时准确提供全市土地利用各种数据的责任；承担节约集约利用土地资源的责任；承担规范土地、矿业权市场秩序的责任；承担规范测绘市场秩序的责任；承担地质环境保护和地质灾害防治、治理的责任。</t>
  </si>
  <si>
    <t>将部门整体的绩效目标细化分解为具体的工作任务，与部门年度的任务数或计划数相对应，与本年度部门预算资金相匹配。部门预决算和“三公”经费预决算及时在本局门户网站上进行了公开，存量资金管理、资产管理、内部管理制度进行了健全和完善</t>
  </si>
  <si>
    <t>指标1：人员经费为5439.99万元，保障了全局666人的工资福利待遇                                                        指标2：日常公用经费为815.46万元                                                         指标3：项目支出为219万元，其中：地质灾难防治技术指导服务经费20万元，土地供应计划编制工作经费9万元；卫片执法检查7万元；土地储备计划编制工作经费10万元；自然资源评价评估工作20万元；耕地质量等调查评价18万元；规划编制与控规100万元；基本农田保护经费7万元；矿业权超深越界检测28万元；城市规划编制与评审20万元；控制性详细规划40万元；城市设计与专项规划40万元</t>
  </si>
  <si>
    <t>指标1：切实加强耕地保护                                         指标2：科学保障用地需求，推进节约集体用地                                         指标3：提高矿政管理水平                                      指标4：强化依法行政工作，切实维护群众权益</t>
  </si>
  <si>
    <t>附件2-14：</t>
  </si>
  <si>
    <t>政府采购预算表（货物、工程采购）</t>
  </si>
  <si>
    <t>单位:万元</t>
  </si>
  <si>
    <t>采购项目</t>
  </si>
  <si>
    <t>采购品目</t>
  </si>
  <si>
    <t>采购时间</t>
  </si>
  <si>
    <t>采购数量</t>
  </si>
  <si>
    <t>计量单位</t>
  </si>
  <si>
    <t>基金预算拨款</t>
  </si>
  <si>
    <t>事业单位经营服务收入</t>
  </si>
  <si>
    <t>打印印刷</t>
  </si>
  <si>
    <t>印刷、出版</t>
  </si>
  <si>
    <t>2022</t>
  </si>
  <si>
    <t>批</t>
  </si>
  <si>
    <t>打印机</t>
  </si>
  <si>
    <t>A020210办公设备</t>
  </si>
  <si>
    <t>台</t>
  </si>
  <si>
    <t>计算机</t>
  </si>
  <si>
    <t>A020301办公设备</t>
  </si>
  <si>
    <t>办公桌椅</t>
  </si>
  <si>
    <t>A06 家具用具</t>
  </si>
  <si>
    <t>套</t>
  </si>
  <si>
    <t>办公耗材</t>
  </si>
  <si>
    <t>A0902硒鼓、粉盒</t>
  </si>
  <si>
    <t>基层建设</t>
  </si>
  <si>
    <t>B010401公用房建设</t>
  </si>
  <si>
    <t>办公用品</t>
  </si>
  <si>
    <t>A0901纸质文具及办公用品</t>
  </si>
  <si>
    <t>附件2-15：</t>
  </si>
  <si>
    <t>政府采购预算表（购买服务）</t>
  </si>
  <si>
    <t>填报单位：常宁市自然资源局</t>
  </si>
  <si>
    <t>采购购买服务项目</t>
  </si>
  <si>
    <t>购买服务项目类别</t>
  </si>
  <si>
    <t>服务内容</t>
  </si>
  <si>
    <t>服务对象</t>
  </si>
  <si>
    <t>购买方式</t>
  </si>
  <si>
    <t>法律顾问</t>
  </si>
  <si>
    <t>C0801 法律服务</t>
  </si>
  <si>
    <t>年</t>
  </si>
  <si>
    <t>案件代理</t>
  </si>
  <si>
    <t>宗</t>
  </si>
  <si>
    <t>各类维护</t>
  </si>
  <si>
    <t>C05 维修和保养服务</t>
  </si>
  <si>
    <t>次</t>
  </si>
  <si>
    <t>宣传费</t>
  </si>
  <si>
    <t>C060202专业技术产品展览服务</t>
  </si>
  <si>
    <t>控违拆违</t>
  </si>
  <si>
    <t>C99其他服务</t>
  </si>
  <si>
    <t>调查评价</t>
  </si>
  <si>
    <t>C09专业技术服务</t>
  </si>
  <si>
    <t>规划编制</t>
  </si>
  <si>
    <t>技术服务</t>
  </si>
  <si>
    <t>地质勘查</t>
  </si>
  <si>
    <t>矿业检测</t>
  </si>
  <si>
    <t>土地储备</t>
  </si>
  <si>
    <t>开发整治</t>
  </si>
  <si>
    <t>C1008工程造价咨询服务</t>
  </si>
  <si>
    <t>矿山评估</t>
  </si>
  <si>
    <t>地灾防治</t>
  </si>
  <si>
    <t>农田保护</t>
  </si>
  <si>
    <t>附件2-16：</t>
  </si>
  <si>
    <t xml:space="preserve">国有资产占有和使用情况表    </t>
  </si>
  <si>
    <t>固定资产类别</t>
  </si>
  <si>
    <t>行次</t>
  </si>
  <si>
    <t>数量</t>
  </si>
  <si>
    <t>原值</t>
  </si>
  <si>
    <t>栏次</t>
  </si>
  <si>
    <t>　　　合计　　　</t>
  </si>
  <si>
    <r>
      <t>1</t>
    </r>
    <r>
      <rPr>
        <sz val="9"/>
        <rFont val="宋体"/>
        <family val="0"/>
      </rPr>
      <t>4657462.85</t>
    </r>
  </si>
  <si>
    <t>一、土地、房屋及构筑物</t>
  </si>
  <si>
    <r>
      <t>8575948</t>
    </r>
    <r>
      <rPr>
        <sz val="9"/>
        <rFont val="宋体"/>
        <family val="0"/>
      </rPr>
      <t>.00</t>
    </r>
  </si>
  <si>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</si>
  <si>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</si>
  <si>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</si>
  <si>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</si>
  <si>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</si>
  <si>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</si>
  <si>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</si>
  <si>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</si>
  <si>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r>
      <t>4</t>
    </r>
    <r>
      <rPr>
        <sz val="9"/>
        <rFont val="宋体"/>
        <family val="0"/>
      </rPr>
      <t>816556.12</t>
    </r>
  </si>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</sst>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 numFmtId="180" formatCode="#,##0.0_ "/>
    <numFmt numFmtId="181" formatCode="###,###,###,##0"/>
    <numFmt numFmtId="182" formatCode="###,###,###,##0.00"/>
    <numFmt numFmtId="183" formatCode=";;"/>
    <numFmt numFmtId="184" formatCode="#,##0.0000"/>
  </numFmts>
  <fonts count="61">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0"/>
      <color indexed="8"/>
      <name val="FangSong_GB2312"/>
      <family val="3"/>
    </font>
    <font>
      <sz val="16"/>
      <name val="黑体"/>
      <family val="3"/>
    </font>
    <font>
      <b/>
      <sz val="22"/>
      <name val="宋体"/>
      <family val="0"/>
    </font>
    <font>
      <b/>
      <sz val="8"/>
      <color indexed="8"/>
      <name val="宋体"/>
      <family val="0"/>
    </font>
    <font>
      <b/>
      <sz val="12"/>
      <color indexed="8"/>
      <name val="宋体"/>
      <family val="0"/>
    </font>
    <font>
      <b/>
      <sz val="12"/>
      <name val="宋体"/>
      <family val="0"/>
    </font>
    <font>
      <b/>
      <sz val="8"/>
      <name val="宋体"/>
      <family val="0"/>
    </font>
    <font>
      <sz val="10"/>
      <name val="Times New Roman"/>
      <family val="1"/>
    </font>
    <font>
      <b/>
      <sz val="11"/>
      <name val="宋体"/>
      <family val="0"/>
    </font>
    <font>
      <sz val="11"/>
      <color indexed="62"/>
      <name val="宋体"/>
      <family val="0"/>
    </font>
    <font>
      <sz val="11"/>
      <color indexed="9"/>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53"/>
      <name val="宋体"/>
      <family val="0"/>
    </font>
    <font>
      <sz val="11"/>
      <color indexed="10"/>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sz val="11"/>
      <color indexed="19"/>
      <name val="宋体"/>
      <family val="0"/>
    </font>
    <font>
      <b/>
      <sz val="11"/>
      <color indexed="53"/>
      <name val="宋体"/>
      <family val="0"/>
    </font>
    <font>
      <b/>
      <sz val="13"/>
      <color indexed="54"/>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FangSong_GB2312"/>
      <family val="3"/>
    </font>
    <font>
      <b/>
      <sz val="8"/>
      <color rgb="FF000000"/>
      <name val="宋体"/>
      <family val="0"/>
    </font>
    <font>
      <b/>
      <sz val="12"/>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style="thin"/>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0" fillId="0" borderId="0">
      <alignment/>
      <protection/>
    </xf>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protection/>
    </xf>
  </cellStyleXfs>
  <cellXfs count="309">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0" fillId="0" borderId="9" xfId="0" applyBorder="1" applyAlignment="1">
      <alignment horizontal="center"/>
    </xf>
    <xf numFmtId="49" fontId="0" fillId="0" borderId="9" xfId="0" applyNumberFormat="1" applyFont="1" applyBorder="1" applyAlignment="1">
      <alignment horizontal="center"/>
    </xf>
    <xf numFmtId="0" fontId="7"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xf>
    <xf numFmtId="49" fontId="0" fillId="0" borderId="9" xfId="0" applyNumberFormat="1" applyBorder="1" applyAlignment="1">
      <alignment horizontal="center"/>
    </xf>
    <xf numFmtId="0" fontId="7" fillId="0" borderId="9" xfId="0" applyFont="1" applyFill="1" applyBorder="1" applyAlignment="1" applyProtection="1">
      <alignment horizontal="center" vertical="center"/>
      <protection/>
    </xf>
    <xf numFmtId="0" fontId="8" fillId="0" borderId="9"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0" fillId="0" borderId="0" xfId="0" applyAlignment="1">
      <alignment wrapText="1"/>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0" fillId="33" borderId="16" xfId="0" applyNumberFormat="1" applyFont="1" applyFill="1" applyBorder="1" applyAlignment="1">
      <alignment horizontal="justify" vertical="center" wrapText="1"/>
    </xf>
    <xf numFmtId="49" fontId="9" fillId="33" borderId="16" xfId="0" applyNumberFormat="1" applyFont="1" applyFill="1" applyBorder="1" applyAlignment="1">
      <alignment horizontal="justify" vertical="center" wrapText="1"/>
    </xf>
    <xf numFmtId="49" fontId="0" fillId="33" borderId="16" xfId="0" applyNumberFormat="1" applyFont="1" applyFill="1" applyBorder="1" applyAlignment="1">
      <alignment horizontal="center" vertical="center" wrapText="1"/>
    </xf>
    <xf numFmtId="181" fontId="0" fillId="33" borderId="16" xfId="0" applyNumberFormat="1" applyFont="1" applyFill="1" applyBorder="1" applyAlignment="1">
      <alignment horizontal="center" wrapText="1"/>
    </xf>
    <xf numFmtId="182" fontId="0" fillId="33" borderId="16" xfId="0" applyNumberFormat="1" applyFont="1" applyFill="1" applyBorder="1" applyAlignment="1">
      <alignment horizontal="right" wrapText="1"/>
    </xf>
    <xf numFmtId="49" fontId="0" fillId="33" borderId="9" xfId="0" applyNumberFormat="1" applyFont="1" applyFill="1" applyBorder="1" applyAlignment="1">
      <alignment horizontal="justify" vertical="center" wrapText="1"/>
    </xf>
    <xf numFmtId="49" fontId="9" fillId="33" borderId="9" xfId="0" applyNumberFormat="1" applyFont="1" applyFill="1" applyBorder="1" applyAlignment="1">
      <alignment horizontal="justify" vertical="center" wrapText="1"/>
    </xf>
    <xf numFmtId="181" fontId="0" fillId="33" borderId="9" xfId="0" applyNumberFormat="1" applyFont="1" applyFill="1" applyBorder="1" applyAlignment="1">
      <alignment horizontal="center" wrapText="1"/>
    </xf>
    <xf numFmtId="49" fontId="0" fillId="33" borderId="9" xfId="0" applyNumberFormat="1" applyFont="1" applyFill="1" applyBorder="1" applyAlignment="1">
      <alignment horizontal="center" vertical="center" wrapText="1"/>
    </xf>
    <xf numFmtId="182" fontId="0" fillId="33" borderId="9" xfId="0" applyNumberFormat="1" applyFont="1" applyFill="1" applyBorder="1" applyAlignment="1">
      <alignment horizontal="right" wrapText="1"/>
    </xf>
    <xf numFmtId="0" fontId="58" fillId="0" borderId="9" xfId="0" applyFont="1" applyBorder="1" applyAlignment="1">
      <alignment wrapText="1"/>
    </xf>
    <xf numFmtId="0" fontId="9" fillId="0" borderId="0" xfId="0" applyNumberFormat="1" applyFont="1" applyFill="1" applyBorder="1" applyAlignment="1" applyProtection="1">
      <alignment horizontal="right" vertical="center" wrapText="1"/>
      <protection/>
    </xf>
    <xf numFmtId="0" fontId="9" fillId="0" borderId="17"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4" borderId="15" xfId="0" applyNumberFormat="1" applyFont="1" applyFill="1" applyBorder="1" applyAlignment="1" applyProtection="1">
      <alignment horizontal="right" vertical="center" wrapText="1"/>
      <protection/>
    </xf>
    <xf numFmtId="4" fontId="9" fillId="34" borderId="14" xfId="0" applyNumberFormat="1" applyFont="1" applyFill="1" applyBorder="1" applyAlignment="1" applyProtection="1">
      <alignment horizontal="right" vertical="center" wrapText="1"/>
      <protection/>
    </xf>
    <xf numFmtId="4" fontId="9" fillId="34" borderId="9" xfId="0" applyNumberFormat="1" applyFont="1" applyFill="1" applyBorder="1" applyAlignment="1" applyProtection="1">
      <alignment horizontal="center" vertical="center" wrapText="1"/>
      <protection/>
    </xf>
    <xf numFmtId="0" fontId="9" fillId="0" borderId="9" xfId="0" applyFont="1" applyFill="1" applyBorder="1" applyAlignment="1">
      <alignment wrapText="1"/>
    </xf>
    <xf numFmtId="4" fontId="9" fillId="0" borderId="9" xfId="0" applyNumberFormat="1" applyFont="1" applyFill="1" applyBorder="1" applyAlignment="1" applyProtection="1">
      <alignment wrapText="1"/>
      <protection/>
    </xf>
    <xf numFmtId="0" fontId="9" fillId="0" borderId="9" xfId="0" applyFont="1" applyBorder="1" applyAlignment="1">
      <alignment wrapText="1"/>
    </xf>
    <xf numFmtId="0" fontId="0" fillId="0" borderId="9" xfId="0" applyBorder="1" applyAlignment="1">
      <alignment wrapText="1"/>
    </xf>
    <xf numFmtId="0" fontId="0" fillId="0" borderId="9" xfId="0" applyFill="1" applyBorder="1" applyAlignment="1">
      <alignment wrapText="1"/>
    </xf>
    <xf numFmtId="0" fontId="9" fillId="0" borderId="0" xfId="0" applyFont="1" applyAlignment="1">
      <alignment wrapText="1"/>
    </xf>
    <xf numFmtId="4" fontId="9" fillId="34" borderId="9" xfId="0" applyNumberFormat="1" applyFont="1" applyFill="1" applyBorder="1" applyAlignment="1" applyProtection="1">
      <alignment horizontal="right" vertical="center" wrapText="1"/>
      <protection/>
    </xf>
    <xf numFmtId="4" fontId="9" fillId="34" borderId="0" xfId="0" applyNumberFormat="1" applyFont="1" applyFill="1" applyAlignment="1" applyProtection="1">
      <alignment wrapText="1"/>
      <protection/>
    </xf>
    <xf numFmtId="0" fontId="9" fillId="0" borderId="9" xfId="0" applyFont="1" applyBorder="1" applyAlignment="1">
      <alignment horizontal="center" vertical="center" wrapText="1"/>
    </xf>
    <xf numFmtId="49" fontId="0" fillId="33" borderId="16" xfId="0" applyNumberFormat="1" applyFont="1" applyFill="1" applyBorder="1" applyAlignment="1">
      <alignment horizontal="justify" vertical="center"/>
    </xf>
    <xf numFmtId="49" fontId="9" fillId="33" borderId="16" xfId="0" applyNumberFormat="1" applyFont="1" applyFill="1" applyBorder="1" applyAlignment="1">
      <alignment horizontal="justify" vertical="center"/>
    </xf>
    <xf numFmtId="181" fontId="0" fillId="33" borderId="16" xfId="0" applyNumberFormat="1" applyFont="1" applyFill="1" applyBorder="1" applyAlignment="1">
      <alignment horizontal="right"/>
    </xf>
    <xf numFmtId="182" fontId="0" fillId="33" borderId="16" xfId="0" applyNumberFormat="1" applyFont="1" applyFill="1" applyBorder="1" applyAlignment="1">
      <alignment horizontal="right"/>
    </xf>
    <xf numFmtId="0" fontId="58" fillId="0" borderId="9" xfId="0" applyFont="1" applyBorder="1" applyAlignment="1">
      <alignment/>
    </xf>
    <xf numFmtId="49" fontId="0" fillId="33" borderId="9" xfId="0" applyNumberFormat="1" applyFont="1" applyFill="1" applyBorder="1" applyAlignment="1">
      <alignment horizontal="justify" vertical="center"/>
    </xf>
    <xf numFmtId="49" fontId="9" fillId="33" borderId="9" xfId="0" applyNumberFormat="1" applyFont="1" applyFill="1" applyBorder="1" applyAlignment="1">
      <alignment horizontal="justify" vertical="center"/>
    </xf>
    <xf numFmtId="181" fontId="0" fillId="33" borderId="9" xfId="0" applyNumberFormat="1" applyFont="1" applyFill="1" applyBorder="1" applyAlignment="1">
      <alignment horizontal="right"/>
    </xf>
    <xf numFmtId="182" fontId="0" fillId="33" borderId="9" xfId="0" applyNumberFormat="1" applyFont="1" applyFill="1" applyBorder="1" applyAlignment="1">
      <alignment horizontal="right"/>
    </xf>
    <xf numFmtId="0" fontId="9" fillId="0" borderId="17" xfId="0" applyNumberFormat="1" applyFont="1" applyFill="1" applyBorder="1" applyAlignment="1" applyProtection="1">
      <alignment horizontal="right" vertical="center" wrapText="1"/>
      <protection/>
    </xf>
    <xf numFmtId="0" fontId="9" fillId="0" borderId="9" xfId="0" applyFont="1" applyFill="1" applyBorder="1" applyAlignment="1">
      <alignment/>
    </xf>
    <xf numFmtId="4" fontId="9" fillId="0" borderId="9" xfId="0" applyNumberFormat="1" applyFont="1" applyFill="1" applyBorder="1" applyAlignment="1" applyProtection="1">
      <alignment/>
      <protection/>
    </xf>
    <xf numFmtId="0" fontId="9" fillId="0" borderId="9" xfId="0" applyFont="1" applyBorder="1" applyAlignment="1">
      <alignment/>
    </xf>
    <xf numFmtId="0" fontId="9" fillId="0" borderId="0" xfId="0" applyFont="1" applyAlignment="1">
      <alignment/>
    </xf>
    <xf numFmtId="4" fontId="9" fillId="34" borderId="0" xfId="0" applyNumberFormat="1" applyFont="1" applyFill="1" applyAlignment="1" applyProtection="1">
      <alignment/>
      <protection/>
    </xf>
    <xf numFmtId="0" fontId="0" fillId="33" borderId="0" xfId="0" applyFill="1" applyAlignment="1">
      <alignment/>
    </xf>
    <xf numFmtId="0" fontId="11"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8"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3" fontId="4" fillId="33" borderId="9" xfId="0" applyNumberFormat="1" applyFont="1" applyFill="1" applyBorder="1" applyAlignment="1" applyProtection="1">
      <alignment vertical="center" wrapText="1"/>
      <protection/>
    </xf>
    <xf numFmtId="4" fontId="4" fillId="33" borderId="9" xfId="0" applyNumberFormat="1" applyFont="1" applyFill="1" applyBorder="1" applyAlignment="1" applyProtection="1">
      <alignment horizontal="right" vertical="center" wrapText="1"/>
      <protection/>
    </xf>
    <xf numFmtId="4" fontId="4" fillId="33" borderId="21" xfId="0" applyNumberFormat="1" applyFont="1" applyFill="1" applyBorder="1" applyAlignment="1" applyProtection="1">
      <alignment horizontal="right" vertical="center" wrapText="1"/>
      <protection/>
    </xf>
    <xf numFmtId="4" fontId="4" fillId="33" borderId="22" xfId="0" applyNumberFormat="1" applyFont="1" applyFill="1" applyBorder="1" applyAlignment="1" applyProtection="1">
      <alignment horizontal="right" vertical="center" wrapText="1"/>
      <protection/>
    </xf>
    <xf numFmtId="0" fontId="4" fillId="33"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wrapText="1"/>
      <protection/>
    </xf>
    <xf numFmtId="0" fontId="4" fillId="33" borderId="15" xfId="0" applyNumberFormat="1" applyFont="1" applyFill="1" applyBorder="1" applyAlignment="1" applyProtection="1">
      <alignment vertical="center" wrapText="1"/>
      <protection/>
    </xf>
    <xf numFmtId="0" fontId="0" fillId="33" borderId="0" xfId="0" applyFill="1" applyAlignment="1">
      <alignment vertical="center"/>
    </xf>
    <xf numFmtId="49" fontId="59" fillId="0" borderId="9" xfId="0" applyNumberFormat="1" applyFont="1" applyBorder="1" applyAlignment="1">
      <alignment vertical="center" wrapText="1"/>
    </xf>
    <xf numFmtId="49" fontId="60" fillId="0" borderId="9" xfId="64" applyNumberFormat="1" applyFont="1" applyBorder="1" applyAlignment="1">
      <alignment vertical="center" wrapText="1"/>
      <protection/>
    </xf>
    <xf numFmtId="0" fontId="15" fillId="33" borderId="9" xfId="64" applyNumberFormat="1" applyFont="1" applyFill="1" applyBorder="1" applyAlignment="1" applyProtection="1">
      <alignment vertical="center" wrapText="1"/>
      <protection/>
    </xf>
    <xf numFmtId="0" fontId="15" fillId="0" borderId="9" xfId="64" applyNumberFormat="1" applyFont="1" applyBorder="1" applyAlignment="1">
      <alignmen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protection/>
    </xf>
    <xf numFmtId="49" fontId="5" fillId="33" borderId="9" xfId="0" applyNumberFormat="1" applyFont="1" applyFill="1" applyBorder="1" applyAlignment="1" applyProtection="1">
      <alignment horizontal="center" vertical="center" wrapText="1"/>
      <protection/>
    </xf>
    <xf numFmtId="4" fontId="5" fillId="33" borderId="9" xfId="0" applyNumberFormat="1" applyFont="1" applyFill="1" applyBorder="1" applyAlignment="1" applyProtection="1">
      <alignment horizontal="right" vertical="center"/>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left" vertical="center" wrapText="1"/>
      <protection/>
    </xf>
    <xf numFmtId="49" fontId="5" fillId="33"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center" vertical="center" wrapText="1"/>
      <protection/>
    </xf>
    <xf numFmtId="4" fontId="5" fillId="33" borderId="9"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16" fillId="33"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3" borderId="21" xfId="0" applyNumberFormat="1" applyFont="1" applyFill="1" applyBorder="1" applyAlignment="1" applyProtection="1">
      <alignment horizontal="center" vertical="center" wrapText="1"/>
      <protection locked="0"/>
    </xf>
    <xf numFmtId="4" fontId="0" fillId="33" borderId="22" xfId="0" applyNumberFormat="1" applyFont="1" applyFill="1" applyBorder="1" applyAlignment="1" applyProtection="1">
      <alignment horizontal="center" vertical="center" wrapText="1"/>
      <protection locked="0"/>
    </xf>
    <xf numFmtId="4" fontId="0" fillId="33" borderId="25" xfId="0" applyNumberFormat="1" applyFont="1" applyFill="1" applyBorder="1" applyAlignment="1" applyProtection="1">
      <alignment horizontal="center" vertical="center" wrapText="1"/>
      <protection locked="0"/>
    </xf>
    <xf numFmtId="4" fontId="0" fillId="33"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7" fillId="0" borderId="0" xfId="39" applyFont="1" applyBorder="1" applyAlignment="1">
      <alignment vertical="center"/>
      <protection/>
    </xf>
    <xf numFmtId="0" fontId="17" fillId="0" borderId="0" xfId="39" applyFont="1" applyBorder="1" applyAlignment="1">
      <alignment horizontal="left" vertical="center"/>
      <protection/>
    </xf>
    <xf numFmtId="0" fontId="17" fillId="0" borderId="0" xfId="39" applyFont="1" applyAlignment="1">
      <alignment vertical="center"/>
      <protection/>
    </xf>
    <xf numFmtId="0" fontId="15"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6"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6" xfId="0" applyBorder="1" applyAlignment="1">
      <alignment horizontal="center" vertical="center"/>
    </xf>
    <xf numFmtId="49" fontId="0" fillId="33" borderId="21" xfId="0" applyNumberFormat="1" applyFont="1" applyFill="1" applyBorder="1" applyAlignment="1" applyProtection="1">
      <alignment horizontal="center" vertical="center" wrapText="1"/>
      <protection/>
    </xf>
    <xf numFmtId="2" fontId="0" fillId="33" borderId="21" xfId="0" applyNumberFormat="1" applyFont="1" applyFill="1" applyBorder="1" applyAlignment="1" applyProtection="1">
      <alignment horizontal="center" vertical="center" wrapText="1"/>
      <protection/>
    </xf>
    <xf numFmtId="4" fontId="0" fillId="33" borderId="21" xfId="0" applyNumberFormat="1" applyFont="1" applyFill="1" applyBorder="1" applyAlignment="1" applyProtection="1">
      <alignment horizontal="center" vertical="center" wrapText="1"/>
      <protection/>
    </xf>
    <xf numFmtId="4" fontId="0" fillId="33" borderId="22" xfId="0" applyNumberFormat="1" applyFont="1" applyFill="1" applyBorder="1" applyAlignment="1" applyProtection="1">
      <alignment horizontal="center" vertical="center" wrapText="1"/>
      <protection/>
    </xf>
    <xf numFmtId="4" fontId="0" fillId="33" borderId="25" xfId="0" applyNumberFormat="1" applyFont="1" applyFill="1" applyBorder="1" applyAlignment="1" applyProtection="1">
      <alignment horizontal="center" vertical="center" wrapText="1"/>
      <protection/>
    </xf>
    <xf numFmtId="0" fontId="0" fillId="0" borderId="9" xfId="0" applyFill="1" applyBorder="1" applyAlignment="1">
      <alignment/>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5"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16" xfId="0" applyBorder="1" applyAlignment="1">
      <alignment horizontal="center" vertical="center"/>
    </xf>
    <xf numFmtId="0" fontId="0" fillId="0" borderId="16" xfId="0" applyBorder="1" applyAlignment="1">
      <alignment horizontal="center" vertical="center"/>
    </xf>
    <xf numFmtId="0" fontId="0" fillId="0" borderId="16"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183" fontId="0" fillId="33"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16"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0" borderId="9" xfId="0" applyBorder="1" applyAlignment="1">
      <alignment/>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6" xfId="0" applyBorder="1" applyAlignment="1" applyProtection="1">
      <alignment horizontal="center" vertical="center"/>
      <protection/>
    </xf>
    <xf numFmtId="4" fontId="0" fillId="33" borderId="22" xfId="0" applyNumberFormat="1" applyFont="1" applyFill="1" applyBorder="1" applyAlignment="1" applyProtection="1">
      <alignment wrapText="1"/>
      <protection locked="0"/>
    </xf>
    <xf numFmtId="4" fontId="0" fillId="33" borderId="25" xfId="0" applyNumberFormat="1" applyFont="1" applyFill="1" applyBorder="1" applyAlignment="1" applyProtection="1">
      <alignment wrapText="1"/>
      <protection locked="0"/>
    </xf>
    <xf numFmtId="4" fontId="0" fillId="33" borderId="21" xfId="0" applyNumberFormat="1" applyFont="1" applyFill="1" applyBorder="1" applyAlignment="1" applyProtection="1">
      <alignment wrapText="1"/>
      <protection locked="0"/>
    </xf>
    <xf numFmtId="49" fontId="0" fillId="33" borderId="16" xfId="0" applyNumberFormat="1" applyFont="1" applyFill="1" applyBorder="1" applyAlignment="1" applyProtection="1">
      <alignment horizontal="center" vertical="center" wrapText="1"/>
      <protection locked="0"/>
    </xf>
    <xf numFmtId="4" fontId="0" fillId="33" borderId="16"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wrapText="1"/>
      <protection locked="0"/>
    </xf>
    <xf numFmtId="4" fontId="0" fillId="33" borderId="18" xfId="0" applyNumberFormat="1" applyFont="1" applyFill="1" applyBorder="1" applyAlignment="1" applyProtection="1">
      <alignment wrapText="1"/>
      <protection locked="0"/>
    </xf>
    <xf numFmtId="4" fontId="0" fillId="33" borderId="16"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3" borderId="21" xfId="0" applyNumberFormat="1" applyFont="1" applyFill="1" applyBorder="1" applyAlignment="1" applyProtection="1">
      <alignment wrapText="1"/>
      <protection/>
    </xf>
    <xf numFmtId="4" fontId="0" fillId="33" borderId="16"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16" xfId="0" applyNumberFormat="1" applyFont="1" applyFill="1" applyBorder="1" applyAlignment="1" applyProtection="1">
      <alignment horizontal="center" vertical="center" wrapText="1"/>
      <protection/>
    </xf>
    <xf numFmtId="0" fontId="0" fillId="33"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3" borderId="16" xfId="0" applyNumberFormat="1" applyFont="1" applyFill="1" applyBorder="1" applyAlignment="1" applyProtection="1">
      <alignment horizontal="center" vertical="center" wrapText="1"/>
      <protection/>
    </xf>
    <xf numFmtId="183" fontId="0" fillId="33" borderId="16" xfId="0" applyNumberFormat="1" applyFont="1" applyFill="1" applyBorder="1" applyAlignment="1" applyProtection="1">
      <alignment horizontal="center" vertical="center" wrapText="1"/>
      <protection/>
    </xf>
    <xf numFmtId="4" fontId="0" fillId="33" borderId="16"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4" fontId="0" fillId="33" borderId="18"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3" borderId="26" xfId="0" applyNumberFormat="1" applyFont="1" applyFill="1" applyBorder="1" applyAlignment="1" applyProtection="1">
      <alignment horizontal="center" vertical="center" wrapText="1"/>
      <protection/>
    </xf>
    <xf numFmtId="4" fontId="0" fillId="33" borderId="16" xfId="0" applyNumberFormat="1" applyFont="1" applyFill="1" applyBorder="1" applyAlignment="1" applyProtection="1">
      <alignment horizontal="center" vertical="center" wrapText="1"/>
      <protection/>
    </xf>
    <xf numFmtId="4" fontId="0" fillId="33"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184" fontId="0" fillId="33" borderId="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184" fontId="0" fillId="33"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3" borderId="0" xfId="0" applyFill="1" applyAlignment="1">
      <alignment horizontal="center" vertical="center" wrapText="1"/>
    </xf>
    <xf numFmtId="0" fontId="18" fillId="0" borderId="0" xfId="0" applyNumberFormat="1" applyFont="1" applyFill="1" applyAlignment="1" applyProtection="1">
      <alignment horizontal="center" vertical="center"/>
      <protection/>
    </xf>
    <xf numFmtId="0" fontId="0" fillId="0" borderId="0" xfId="0" applyAlignment="1">
      <alignment/>
    </xf>
    <xf numFmtId="0" fontId="0" fillId="0" borderId="16"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3" borderId="13" xfId="0" applyFill="1" applyBorder="1" applyAlignment="1">
      <alignment/>
    </xf>
    <xf numFmtId="4" fontId="0" fillId="33" borderId="9" xfId="0" applyNumberFormat="1" applyFont="1" applyFill="1" applyBorder="1" applyAlignment="1" applyProtection="1">
      <alignment vertical="center" wrapText="1"/>
      <protection/>
    </xf>
    <xf numFmtId="0" fontId="0" fillId="33" borderId="14" xfId="0" applyFill="1" applyBorder="1" applyAlignment="1">
      <alignment/>
    </xf>
    <xf numFmtId="2" fontId="0" fillId="33" borderId="10" xfId="0" applyNumberFormat="1" applyFont="1" applyFill="1" applyBorder="1" applyAlignment="1" applyProtection="1">
      <alignment wrapText="1"/>
      <protection/>
    </xf>
    <xf numFmtId="4" fontId="0" fillId="33" borderId="30" xfId="0" applyNumberFormat="1" applyFont="1" applyFill="1" applyBorder="1" applyAlignment="1" applyProtection="1">
      <alignment vertical="center" wrapText="1"/>
      <protection/>
    </xf>
    <xf numFmtId="4" fontId="0" fillId="33" borderId="10" xfId="0" applyNumberFormat="1" applyFont="1" applyFill="1" applyBorder="1" applyAlignment="1" applyProtection="1">
      <alignment vertical="center" wrapText="1"/>
      <protection/>
    </xf>
    <xf numFmtId="0" fontId="0" fillId="33" borderId="13" xfId="0" applyFill="1" applyBorder="1" applyAlignment="1">
      <alignment wrapText="1"/>
    </xf>
    <xf numFmtId="2" fontId="0" fillId="33" borderId="9"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33" borderId="11" xfId="0" applyFill="1" applyBorder="1" applyAlignment="1">
      <alignment/>
    </xf>
    <xf numFmtId="2" fontId="0" fillId="33" borderId="9" xfId="0" applyNumberFormat="1" applyFont="1" applyFill="1" applyBorder="1" applyAlignment="1" applyProtection="1">
      <alignment wrapText="1"/>
      <protection/>
    </xf>
    <xf numFmtId="2" fontId="0" fillId="33" borderId="30" xfId="0" applyNumberFormat="1" applyFont="1" applyFill="1" applyBorder="1" applyAlignment="1" applyProtection="1">
      <alignment wrapText="1"/>
      <protection/>
    </xf>
    <xf numFmtId="0" fontId="0" fillId="33" borderId="18" xfId="0" applyFill="1" applyBorder="1" applyAlignment="1">
      <alignment/>
    </xf>
    <xf numFmtId="184" fontId="0" fillId="33" borderId="14" xfId="0" applyNumberFormat="1" applyFont="1" applyFill="1" applyBorder="1" applyAlignment="1" applyProtection="1">
      <alignment/>
      <protection/>
    </xf>
    <xf numFmtId="0" fontId="0" fillId="33" borderId="17" xfId="0" applyFill="1" applyBorder="1" applyAlignment="1">
      <alignment/>
    </xf>
    <xf numFmtId="2" fontId="0" fillId="33" borderId="11" xfId="0" applyNumberFormat="1" applyFont="1" applyFill="1" applyBorder="1" applyAlignment="1" applyProtection="1">
      <alignment wrapText="1"/>
      <protection/>
    </xf>
    <xf numFmtId="0" fontId="0" fillId="33" borderId="15" xfId="0" applyFill="1" applyBorder="1" applyAlignment="1">
      <alignment/>
    </xf>
    <xf numFmtId="0" fontId="0" fillId="0" borderId="9" xfId="0" applyBorder="1" applyAlignment="1">
      <alignment/>
    </xf>
    <xf numFmtId="0" fontId="0" fillId="0" borderId="11" xfId="0" applyBorder="1" applyAlignment="1">
      <alignment/>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11" fillId="0" borderId="0" xfId="0" applyNumberFormat="1" applyFont="1" applyFill="1" applyAlignment="1" applyProtection="1">
      <alignment horizontal="left" vertical="center"/>
      <protection/>
    </xf>
    <xf numFmtId="0" fontId="11" fillId="0" borderId="0" xfId="0" applyNumberFormat="1" applyFont="1" applyFill="1" applyAlignment="1" applyProtection="1">
      <alignment horizontal="left" vertical="center" wrapText="1"/>
      <protection/>
    </xf>
    <xf numFmtId="0" fontId="0"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center" vertical="center" wrapText="1"/>
      <protection/>
    </xf>
    <xf numFmtId="0" fontId="0" fillId="0" borderId="0" xfId="0" applyAlignment="1">
      <alignment horizontal="left" wrapText="1"/>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34" borderId="13"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0" xfId="0" applyFont="1" applyBorder="1" applyAlignment="1">
      <alignment horizontal="left" vertical="center" wrapText="1"/>
    </xf>
    <xf numFmtId="0" fontId="0" fillId="0" borderId="0" xfId="0" applyFill="1" applyAlignment="1">
      <alignment wrapText="1"/>
    </xf>
    <xf numFmtId="0" fontId="0" fillId="0" borderId="17"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3" borderId="19" xfId="0" applyFill="1" applyBorder="1" applyAlignment="1">
      <alignment vertical="center" wrapText="1"/>
    </xf>
    <xf numFmtId="0" fontId="0" fillId="33" borderId="17"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8" xfId="0" applyFill="1" applyBorder="1" applyAlignment="1">
      <alignment vertical="center" wrapText="1"/>
    </xf>
    <xf numFmtId="0" fontId="0" fillId="33" borderId="9" xfId="0" applyFill="1" applyBorder="1" applyAlignment="1">
      <alignment vertical="center" wrapText="1"/>
    </xf>
    <xf numFmtId="4" fontId="0" fillId="33" borderId="11" xfId="0" applyNumberFormat="1" applyFill="1" applyBorder="1" applyAlignment="1">
      <alignment vertical="center" wrapText="1"/>
    </xf>
    <xf numFmtId="4" fontId="0" fillId="33" borderId="14" xfId="0" applyNumberFormat="1" applyFont="1" applyFill="1" applyBorder="1" applyAlignment="1" applyProtection="1">
      <alignment vertical="center" wrapText="1"/>
      <protection/>
    </xf>
    <xf numFmtId="4" fontId="0" fillId="33" borderId="9" xfId="0" applyNumberFormat="1" applyFill="1" applyBorder="1" applyAlignment="1">
      <alignment vertical="center" wrapText="1"/>
    </xf>
    <xf numFmtId="0" fontId="0" fillId="33"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3" borderId="13" xfId="0" applyFill="1" applyBorder="1" applyAlignment="1">
      <alignment horizontal="center" vertical="center" wrapText="1"/>
    </xf>
    <xf numFmtId="4" fontId="0" fillId="33" borderId="9" xfId="0" applyNumberFormat="1" applyFont="1" applyFill="1" applyBorder="1" applyAlignment="1" applyProtection="1">
      <alignment horizontal="right" vertical="center" wrapText="1"/>
      <protection/>
    </xf>
    <xf numFmtId="0" fontId="0" fillId="33" borderId="15" xfId="0" applyFill="1" applyBorder="1" applyAlignment="1">
      <alignment horizontal="center" vertical="center" wrapText="1"/>
    </xf>
    <xf numFmtId="0" fontId="0" fillId="33"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9">
      <selection activeCell="F6" sqref="F6:F1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77" t="s">
        <v>0</v>
      </c>
    </row>
    <row r="2" spans="1:6" ht="27.75" customHeight="1">
      <c r="A2" s="132" t="s">
        <v>1</v>
      </c>
      <c r="B2" s="132"/>
      <c r="C2" s="132"/>
      <c r="D2" s="132"/>
      <c r="E2" s="132"/>
      <c r="F2" s="132"/>
    </row>
    <row r="3" spans="1:6" ht="22.5" customHeight="1">
      <c r="A3" t="s">
        <v>2</v>
      </c>
      <c r="F3" t="s">
        <v>3</v>
      </c>
    </row>
    <row r="4" spans="1:6" ht="22.5" customHeight="1">
      <c r="A4" s="117" t="s">
        <v>4</v>
      </c>
      <c r="B4" s="115"/>
      <c r="C4" s="114" t="s">
        <v>5</v>
      </c>
      <c r="D4" s="114"/>
      <c r="E4" s="114"/>
      <c r="F4" s="114"/>
    </row>
    <row r="5" spans="1:6" ht="22.5" customHeight="1">
      <c r="A5" s="114" t="s">
        <v>6</v>
      </c>
      <c r="B5" s="117" t="s">
        <v>7</v>
      </c>
      <c r="C5" s="285" t="s">
        <v>8</v>
      </c>
      <c r="D5" s="286" t="s">
        <v>9</v>
      </c>
      <c r="E5" s="286" t="s">
        <v>10</v>
      </c>
      <c r="F5" s="286" t="s">
        <v>7</v>
      </c>
    </row>
    <row r="6" spans="1:6" s="76" customFormat="1" ht="22.5" customHeight="1">
      <c r="A6" s="287" t="s">
        <v>11</v>
      </c>
      <c r="B6" s="247">
        <v>6474.45</v>
      </c>
      <c r="C6" s="288" t="s">
        <v>12</v>
      </c>
      <c r="D6" s="250"/>
      <c r="E6" s="288" t="s">
        <v>13</v>
      </c>
      <c r="F6" s="250">
        <v>6255.45</v>
      </c>
    </row>
    <row r="7" spans="1:6" s="76" customFormat="1" ht="22.5" customHeight="1">
      <c r="A7" s="289" t="s">
        <v>14</v>
      </c>
      <c r="B7" s="178">
        <v>5300.62</v>
      </c>
      <c r="C7" s="290" t="s">
        <v>15</v>
      </c>
      <c r="D7" s="251"/>
      <c r="E7" s="290" t="s">
        <v>16</v>
      </c>
      <c r="F7" s="251">
        <v>5439.99</v>
      </c>
    </row>
    <row r="8" spans="1:6" s="76" customFormat="1" ht="22.5" customHeight="1">
      <c r="A8" s="289" t="s">
        <v>17</v>
      </c>
      <c r="B8" s="251">
        <v>1173.83</v>
      </c>
      <c r="C8" s="290" t="s">
        <v>18</v>
      </c>
      <c r="D8" s="251"/>
      <c r="E8" s="290" t="s">
        <v>19</v>
      </c>
      <c r="F8" s="251">
        <v>815.46</v>
      </c>
    </row>
    <row r="9" spans="1:6" s="76" customFormat="1" ht="22.5" customHeight="1">
      <c r="A9" s="289" t="s">
        <v>20</v>
      </c>
      <c r="B9" s="251"/>
      <c r="C9" s="290" t="s">
        <v>21</v>
      </c>
      <c r="D9" s="251"/>
      <c r="E9" s="290" t="s">
        <v>22</v>
      </c>
      <c r="F9" s="251"/>
    </row>
    <row r="10" spans="1:6" s="76" customFormat="1" ht="22.5" customHeight="1">
      <c r="A10" s="289" t="s">
        <v>23</v>
      </c>
      <c r="B10" s="251"/>
      <c r="C10" s="290" t="s">
        <v>24</v>
      </c>
      <c r="D10" s="251"/>
      <c r="E10" s="290" t="s">
        <v>25</v>
      </c>
      <c r="F10" s="251">
        <v>219</v>
      </c>
    </row>
    <row r="11" spans="1:6" s="76" customFormat="1" ht="22.5" customHeight="1">
      <c r="A11" s="289" t="s">
        <v>26</v>
      </c>
      <c r="B11" s="251"/>
      <c r="C11" s="290" t="s">
        <v>27</v>
      </c>
      <c r="D11" s="251">
        <v>886.98</v>
      </c>
      <c r="E11" s="290" t="s">
        <v>28</v>
      </c>
      <c r="F11" s="251">
        <v>219</v>
      </c>
    </row>
    <row r="12" spans="1:6" s="76" customFormat="1" ht="22.5" customHeight="1">
      <c r="A12" s="289" t="s">
        <v>29</v>
      </c>
      <c r="B12" s="251"/>
      <c r="C12" s="290" t="s">
        <v>30</v>
      </c>
      <c r="D12" s="251">
        <v>281.22</v>
      </c>
      <c r="E12" s="290" t="s">
        <v>31</v>
      </c>
      <c r="F12" s="251"/>
    </row>
    <row r="13" spans="1:6" s="76" customFormat="1" ht="22.5" customHeight="1">
      <c r="A13" s="289" t="s">
        <v>32</v>
      </c>
      <c r="B13" s="251"/>
      <c r="C13" s="290" t="s">
        <v>33</v>
      </c>
      <c r="D13" s="251"/>
      <c r="E13" s="290" t="s">
        <v>34</v>
      </c>
      <c r="F13" s="251"/>
    </row>
    <row r="14" spans="1:6" s="76" customFormat="1" ht="22.5" customHeight="1">
      <c r="A14" s="289" t="s">
        <v>35</v>
      </c>
      <c r="B14" s="251"/>
      <c r="C14" s="290" t="s">
        <v>36</v>
      </c>
      <c r="D14" s="251"/>
      <c r="E14" s="290" t="s">
        <v>37</v>
      </c>
      <c r="F14" s="251"/>
    </row>
    <row r="15" spans="1:6" s="76" customFormat="1" ht="22.5" customHeight="1">
      <c r="A15" s="289" t="s">
        <v>38</v>
      </c>
      <c r="B15" s="251"/>
      <c r="C15" s="290" t="s">
        <v>39</v>
      </c>
      <c r="D15" s="251"/>
      <c r="E15" s="290" t="s">
        <v>40</v>
      </c>
      <c r="F15" s="251"/>
    </row>
    <row r="16" spans="1:6" s="76" customFormat="1" ht="22.5" customHeight="1">
      <c r="A16" s="289" t="s">
        <v>41</v>
      </c>
      <c r="B16" s="247"/>
      <c r="C16" s="290" t="s">
        <v>42</v>
      </c>
      <c r="D16" s="251"/>
      <c r="E16" s="291" t="s">
        <v>43</v>
      </c>
      <c r="F16" s="251"/>
    </row>
    <row r="17" spans="1:6" s="76" customFormat="1" ht="22.5" customHeight="1">
      <c r="A17" s="292"/>
      <c r="B17" s="293"/>
      <c r="C17" s="289" t="s">
        <v>44</v>
      </c>
      <c r="D17" s="251"/>
      <c r="E17" s="294" t="s">
        <v>45</v>
      </c>
      <c r="F17" s="251"/>
    </row>
    <row r="18" spans="1:6" s="76" customFormat="1" ht="22.5" customHeight="1">
      <c r="A18" s="292"/>
      <c r="B18" s="295"/>
      <c r="C18" s="289" t="s">
        <v>46</v>
      </c>
      <c r="D18" s="251"/>
      <c r="E18" s="288" t="s">
        <v>47</v>
      </c>
      <c r="F18" s="251"/>
    </row>
    <row r="19" spans="1:6" s="76" customFormat="1" ht="22.5" customHeight="1">
      <c r="A19" s="292"/>
      <c r="B19" s="295"/>
      <c r="C19" s="289" t="s">
        <v>48</v>
      </c>
      <c r="D19" s="251"/>
      <c r="E19" s="290" t="s">
        <v>49</v>
      </c>
      <c r="F19" s="251"/>
    </row>
    <row r="20" spans="1:6" s="76" customFormat="1" ht="22.5" customHeight="1">
      <c r="A20" s="292"/>
      <c r="B20" s="295"/>
      <c r="C20" s="289" t="s">
        <v>50</v>
      </c>
      <c r="D20" s="251">
        <v>4989.87</v>
      </c>
      <c r="E20" s="290" t="s">
        <v>51</v>
      </c>
      <c r="F20" s="251"/>
    </row>
    <row r="21" spans="1:6" s="76" customFormat="1" ht="22.5" customHeight="1">
      <c r="A21" s="292"/>
      <c r="B21" s="295"/>
      <c r="C21" s="289" t="s">
        <v>52</v>
      </c>
      <c r="D21" s="251">
        <v>316.38</v>
      </c>
      <c r="E21" s="290" t="s">
        <v>53</v>
      </c>
      <c r="F21" s="251"/>
    </row>
    <row r="22" spans="1:6" s="76" customFormat="1" ht="22.5" customHeight="1">
      <c r="A22" s="292"/>
      <c r="B22" s="295"/>
      <c r="C22" s="289" t="s">
        <v>54</v>
      </c>
      <c r="D22" s="251"/>
      <c r="E22" s="290" t="s">
        <v>55</v>
      </c>
      <c r="F22" s="251"/>
    </row>
    <row r="23" spans="1:6" s="76" customFormat="1" ht="22.5" customHeight="1">
      <c r="A23" s="292"/>
      <c r="B23" s="295"/>
      <c r="C23" s="289" t="s">
        <v>56</v>
      </c>
      <c r="D23" s="251"/>
      <c r="E23" s="290" t="s">
        <v>57</v>
      </c>
      <c r="F23" s="251"/>
    </row>
    <row r="24" spans="1:6" s="76" customFormat="1" ht="22.5" customHeight="1">
      <c r="A24" s="292"/>
      <c r="B24" s="295"/>
      <c r="C24" s="289" t="s">
        <v>58</v>
      </c>
      <c r="D24" s="251"/>
      <c r="E24" s="290" t="s">
        <v>59</v>
      </c>
      <c r="F24" s="251"/>
    </row>
    <row r="25" spans="1:6" s="76" customFormat="1" ht="22.5" customHeight="1">
      <c r="A25" s="292"/>
      <c r="B25" s="295"/>
      <c r="C25" s="289" t="s">
        <v>60</v>
      </c>
      <c r="D25" s="251"/>
      <c r="E25" s="290" t="s">
        <v>61</v>
      </c>
      <c r="F25" s="247"/>
    </row>
    <row r="26" spans="1:6" s="76" customFormat="1" ht="19.5" customHeight="1">
      <c r="A26" s="292"/>
      <c r="B26" s="295"/>
      <c r="C26" s="289" t="s">
        <v>62</v>
      </c>
      <c r="D26" s="251"/>
      <c r="E26" s="296"/>
      <c r="F26" s="293"/>
    </row>
    <row r="27" spans="1:6" s="76" customFormat="1" ht="22.5" customHeight="1">
      <c r="A27" s="292"/>
      <c r="B27" s="295"/>
      <c r="C27" s="289" t="s">
        <v>63</v>
      </c>
      <c r="D27" s="247"/>
      <c r="E27" s="296"/>
      <c r="F27" s="295"/>
    </row>
    <row r="28" spans="1:6" ht="22.5" customHeight="1">
      <c r="A28" s="297"/>
      <c r="B28" s="298"/>
      <c r="C28" s="297"/>
      <c r="D28" s="299"/>
      <c r="E28" s="300"/>
      <c r="F28" s="301"/>
    </row>
    <row r="29" spans="1:6" ht="22.5" customHeight="1">
      <c r="A29" s="302" t="s">
        <v>64</v>
      </c>
      <c r="B29" s="298">
        <f>B6</f>
        <v>6474.45</v>
      </c>
      <c r="C29" s="302" t="s">
        <v>65</v>
      </c>
      <c r="D29" s="301">
        <f>SUM(D6:D28)</f>
        <v>6474.45</v>
      </c>
      <c r="E29" s="303" t="s">
        <v>65</v>
      </c>
      <c r="F29" s="301">
        <f>D29</f>
        <v>6474.45</v>
      </c>
    </row>
    <row r="30" spans="1:6" ht="22.5" customHeight="1">
      <c r="A30" s="297"/>
      <c r="B30" s="304"/>
      <c r="C30" s="297"/>
      <c r="D30" s="301"/>
      <c r="E30" s="300"/>
      <c r="F30" s="301"/>
    </row>
    <row r="31" spans="1:6" s="76" customFormat="1" ht="22.5" customHeight="1">
      <c r="A31" s="305" t="s">
        <v>66</v>
      </c>
      <c r="B31" s="306">
        <f>B29</f>
        <v>6474.45</v>
      </c>
      <c r="C31" s="307" t="s">
        <v>67</v>
      </c>
      <c r="D31" s="295">
        <f>D29</f>
        <v>6474.45</v>
      </c>
      <c r="E31" s="308" t="s">
        <v>67</v>
      </c>
      <c r="F31" s="295">
        <f>F29</f>
        <v>6474.45</v>
      </c>
    </row>
    <row r="32" spans="1:4" ht="22.5" customHeight="1">
      <c r="A32" t="s">
        <v>68</v>
      </c>
      <c r="B32" s="107"/>
      <c r="C32" s="107"/>
      <c r="D32" s="107"/>
    </row>
    <row r="33" spans="2:3" ht="22.5" customHeight="1">
      <c r="B33" s="107"/>
      <c r="C33" s="107"/>
    </row>
  </sheetData>
  <sheetProtection/>
  <mergeCells count="3">
    <mergeCell ref="A2:F2"/>
    <mergeCell ref="A4:B4"/>
    <mergeCell ref="C4:F4"/>
  </mergeCells>
  <printOptions/>
  <pageMargins left="0.75" right="0.75" top="1" bottom="1" header="0.5" footer="0.5"/>
  <pageSetup horizontalDpi="600" verticalDpi="600" orientation="landscape" scale="60"/>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O16" sqref="O16"/>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77" t="s">
        <v>217</v>
      </c>
    </row>
    <row r="2" spans="1:25" ht="69.75" customHeight="1">
      <c r="A2" s="149" t="s">
        <v>218</v>
      </c>
      <c r="B2" s="149"/>
      <c r="C2" s="149"/>
      <c r="D2" s="149"/>
      <c r="E2" s="149"/>
      <c r="F2" s="149"/>
      <c r="G2" s="149"/>
      <c r="H2" s="149"/>
      <c r="I2" s="149"/>
      <c r="J2" s="149"/>
      <c r="K2" s="149"/>
      <c r="L2" s="149"/>
      <c r="M2" s="149"/>
      <c r="N2" s="149"/>
      <c r="O2" s="149"/>
      <c r="P2" s="149"/>
      <c r="Q2" s="149"/>
      <c r="R2" s="149"/>
      <c r="S2" s="149"/>
      <c r="T2" s="149"/>
      <c r="U2" s="149"/>
      <c r="V2" s="149"/>
      <c r="W2" s="149"/>
      <c r="X2" s="149"/>
      <c r="Y2" s="149"/>
    </row>
    <row r="3" spans="1:25" ht="16.5" customHeight="1">
      <c r="A3" s="150" t="s">
        <v>2</v>
      </c>
      <c r="B3" s="150"/>
      <c r="C3" s="150"/>
      <c r="D3" s="150"/>
      <c r="Y3" s="165" t="s">
        <v>116</v>
      </c>
    </row>
    <row r="4" spans="1:25" ht="20.25" customHeight="1">
      <c r="A4" s="133" t="s">
        <v>117</v>
      </c>
      <c r="B4" s="133"/>
      <c r="C4" s="133"/>
      <c r="D4" s="151"/>
      <c r="E4" s="152" t="s">
        <v>72</v>
      </c>
      <c r="F4" s="137" t="s">
        <v>118</v>
      </c>
      <c r="G4" s="137"/>
      <c r="H4" s="137"/>
      <c r="I4" s="151"/>
      <c r="J4" s="162" t="s">
        <v>119</v>
      </c>
      <c r="K4" s="162"/>
      <c r="L4" s="162"/>
      <c r="M4" s="162"/>
      <c r="N4" s="162"/>
      <c r="O4" s="162"/>
      <c r="P4" s="162"/>
      <c r="Q4" s="162"/>
      <c r="R4" s="162"/>
      <c r="S4" s="162"/>
      <c r="T4" s="162"/>
      <c r="U4" s="134" t="s">
        <v>120</v>
      </c>
      <c r="V4" s="134" t="s">
        <v>121</v>
      </c>
      <c r="W4" s="134" t="s">
        <v>122</v>
      </c>
      <c r="X4" s="134" t="s">
        <v>123</v>
      </c>
      <c r="Y4" s="134" t="s">
        <v>124</v>
      </c>
    </row>
    <row r="5" spans="1:25" ht="25.5" customHeight="1">
      <c r="A5" s="133" t="s">
        <v>92</v>
      </c>
      <c r="B5" s="133"/>
      <c r="C5" s="152"/>
      <c r="D5" s="152" t="s">
        <v>93</v>
      </c>
      <c r="E5" s="152"/>
      <c r="F5" s="133" t="s">
        <v>125</v>
      </c>
      <c r="G5" s="133" t="s">
        <v>126</v>
      </c>
      <c r="H5" s="134" t="s">
        <v>127</v>
      </c>
      <c r="I5" s="162" t="s">
        <v>128</v>
      </c>
      <c r="J5" s="163" t="s">
        <v>125</v>
      </c>
      <c r="K5" s="163" t="s">
        <v>129</v>
      </c>
      <c r="L5" s="163" t="s">
        <v>130</v>
      </c>
      <c r="M5" s="163" t="s">
        <v>131</v>
      </c>
      <c r="N5" s="163" t="s">
        <v>132</v>
      </c>
      <c r="O5" s="163" t="s">
        <v>219</v>
      </c>
      <c r="P5" s="163" t="s">
        <v>134</v>
      </c>
      <c r="Q5" s="163" t="s">
        <v>135</v>
      </c>
      <c r="R5" s="163" t="s">
        <v>136</v>
      </c>
      <c r="S5" s="163" t="s">
        <v>137</v>
      </c>
      <c r="T5" s="163" t="s">
        <v>138</v>
      </c>
      <c r="U5" s="134"/>
      <c r="V5" s="134"/>
      <c r="W5" s="134"/>
      <c r="X5" s="134"/>
      <c r="Y5" s="134"/>
    </row>
    <row r="6" spans="1:25" ht="25.5" customHeight="1">
      <c r="A6" s="153" t="s">
        <v>94</v>
      </c>
      <c r="B6" s="153" t="s">
        <v>95</v>
      </c>
      <c r="C6" s="154" t="s">
        <v>96</v>
      </c>
      <c r="D6" s="151"/>
      <c r="E6" s="151"/>
      <c r="F6" s="137"/>
      <c r="G6" s="137"/>
      <c r="H6" s="138"/>
      <c r="I6" s="164"/>
      <c r="J6" s="164"/>
      <c r="K6" s="164"/>
      <c r="L6" s="164"/>
      <c r="M6" s="164"/>
      <c r="N6" s="164"/>
      <c r="O6" s="164"/>
      <c r="P6" s="164"/>
      <c r="Q6" s="164"/>
      <c r="R6" s="164"/>
      <c r="S6" s="164"/>
      <c r="T6" s="164"/>
      <c r="U6" s="138"/>
      <c r="V6" s="138"/>
      <c r="W6" s="138"/>
      <c r="X6" s="138"/>
      <c r="Y6" s="138"/>
    </row>
    <row r="7" spans="1:25" s="76" customFormat="1" ht="25.5" customHeight="1">
      <c r="A7" s="155"/>
      <c r="B7" s="155"/>
      <c r="C7" s="155"/>
      <c r="D7" s="156"/>
      <c r="E7" s="157"/>
      <c r="F7" s="158"/>
      <c r="G7" s="159"/>
      <c r="H7" s="157"/>
      <c r="I7" s="157"/>
      <c r="J7" s="158"/>
      <c r="K7" s="159"/>
      <c r="L7" s="157"/>
      <c r="M7" s="157"/>
      <c r="N7" s="157"/>
      <c r="O7" s="157"/>
      <c r="P7" s="157"/>
      <c r="Q7" s="157"/>
      <c r="R7" s="157"/>
      <c r="S7" s="157"/>
      <c r="T7" s="157"/>
      <c r="U7" s="157"/>
      <c r="V7" s="157"/>
      <c r="W7" s="157"/>
      <c r="X7" s="157"/>
      <c r="Y7" s="158"/>
    </row>
    <row r="8" spans="1:26" ht="25.5" customHeight="1">
      <c r="A8" s="160"/>
      <c r="B8" s="160"/>
      <c r="C8" s="160"/>
      <c r="D8" s="160"/>
      <c r="E8" s="160"/>
      <c r="F8" s="160"/>
      <c r="G8" s="10"/>
      <c r="H8" s="160"/>
      <c r="I8" s="160"/>
      <c r="J8" s="160"/>
      <c r="K8" s="160"/>
      <c r="L8" s="160"/>
      <c r="M8" s="160"/>
      <c r="N8" s="160"/>
      <c r="O8" s="160"/>
      <c r="P8" s="160"/>
      <c r="Q8" s="160"/>
      <c r="R8" s="160"/>
      <c r="S8" s="160"/>
      <c r="T8" s="160"/>
      <c r="U8" s="10"/>
      <c r="V8" s="160"/>
      <c r="W8" s="160"/>
      <c r="X8" s="10"/>
      <c r="Y8" s="160"/>
      <c r="Z8" s="107"/>
    </row>
    <row r="9" spans="1:25" ht="25.5" customHeight="1">
      <c r="A9" s="161" t="s">
        <v>220</v>
      </c>
      <c r="B9" s="161"/>
      <c r="C9" s="161"/>
      <c r="D9" s="161"/>
      <c r="E9" s="161"/>
      <c r="F9" s="161"/>
      <c r="G9" s="161"/>
      <c r="H9" s="161"/>
      <c r="I9" s="161"/>
      <c r="J9" s="161"/>
      <c r="K9" s="161"/>
      <c r="L9" s="161"/>
      <c r="M9" s="161"/>
      <c r="N9" s="161"/>
      <c r="O9" s="161"/>
      <c r="P9" s="161"/>
      <c r="S9" s="107"/>
      <c r="V9" s="107"/>
      <c r="W9" s="107"/>
      <c r="X9" s="107"/>
      <c r="Y9" s="107"/>
    </row>
    <row r="10" spans="4:20" ht="25.5" customHeight="1">
      <c r="D10" s="107"/>
      <c r="E10" s="107"/>
      <c r="F10" s="107"/>
      <c r="G10" s="107"/>
      <c r="H10" s="107"/>
      <c r="T10" s="107"/>
    </row>
    <row r="11" spans="4:20" ht="25.5" customHeight="1">
      <c r="D11" s="107"/>
      <c r="E11" s="107"/>
      <c r="F11" s="107"/>
      <c r="G11" s="107"/>
      <c r="H11" s="107"/>
      <c r="I11" s="107"/>
      <c r="J11" s="107"/>
      <c r="K11" s="107"/>
      <c r="L11" s="107"/>
      <c r="M11" s="107"/>
      <c r="N11" s="107"/>
      <c r="O11" s="107"/>
      <c r="P11" s="107"/>
      <c r="Q11" s="107"/>
      <c r="R11" s="107"/>
      <c r="S11" s="107"/>
      <c r="T11" s="107"/>
    </row>
    <row r="12" spans="6:10" ht="25.5" customHeight="1">
      <c r="F12" s="107"/>
      <c r="G12" s="107"/>
      <c r="I12" s="107"/>
      <c r="J12" s="10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tabSelected="1" workbookViewId="0" topLeftCell="A1">
      <selection activeCell="G8" sqref="G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77" t="s">
        <v>221</v>
      </c>
    </row>
    <row r="2" spans="1:7" ht="27" customHeight="1">
      <c r="A2" s="132" t="s">
        <v>222</v>
      </c>
      <c r="B2" s="132"/>
      <c r="C2" s="132"/>
      <c r="D2" s="132"/>
      <c r="E2" s="132"/>
      <c r="F2" s="132"/>
      <c r="G2" s="132"/>
    </row>
    <row r="3" ht="12.75" customHeight="1">
      <c r="G3" s="98" t="s">
        <v>3</v>
      </c>
    </row>
    <row r="4" spans="1:7" ht="24" customHeight="1">
      <c r="A4" s="133" t="s">
        <v>83</v>
      </c>
      <c r="B4" s="133" t="s">
        <v>223</v>
      </c>
      <c r="C4" s="133"/>
      <c r="D4" s="133"/>
      <c r="E4" s="133"/>
      <c r="F4" s="133"/>
      <c r="G4" s="133"/>
    </row>
    <row r="5" spans="1:7" ht="18" customHeight="1">
      <c r="A5" s="133"/>
      <c r="B5" s="134" t="s">
        <v>125</v>
      </c>
      <c r="C5" s="135" t="s">
        <v>224</v>
      </c>
      <c r="D5" s="134" t="s">
        <v>225</v>
      </c>
      <c r="E5" s="136" t="s">
        <v>226</v>
      </c>
      <c r="F5" s="136"/>
      <c r="G5" s="135" t="s">
        <v>227</v>
      </c>
    </row>
    <row r="6" spans="1:7" ht="27" customHeight="1">
      <c r="A6" s="137"/>
      <c r="B6" s="138"/>
      <c r="C6" s="139"/>
      <c r="D6" s="138"/>
      <c r="E6" s="138" t="s">
        <v>225</v>
      </c>
      <c r="F6" s="139" t="s">
        <v>228</v>
      </c>
      <c r="G6" s="139"/>
    </row>
    <row r="7" spans="1:7" s="76" customFormat="1" ht="27.75" customHeight="1">
      <c r="A7" s="140" t="s">
        <v>87</v>
      </c>
      <c r="B7" s="141">
        <v>162.3</v>
      </c>
      <c r="C7" s="142">
        <v>84.3</v>
      </c>
      <c r="D7" s="143">
        <v>78</v>
      </c>
      <c r="E7" s="143">
        <v>18</v>
      </c>
      <c r="F7" s="143">
        <v>60</v>
      </c>
      <c r="G7" s="141">
        <v>0</v>
      </c>
    </row>
    <row r="8" spans="1:8" ht="12.75" customHeight="1">
      <c r="A8" s="144"/>
      <c r="B8" s="144"/>
      <c r="C8" s="144"/>
      <c r="D8" s="144"/>
      <c r="E8" s="144"/>
      <c r="F8" s="144"/>
      <c r="G8" s="144"/>
      <c r="H8" s="107"/>
    </row>
    <row r="9" spans="1:8" ht="12.75" customHeight="1">
      <c r="A9" s="144"/>
      <c r="B9" s="144"/>
      <c r="C9" s="144"/>
      <c r="D9" s="144"/>
      <c r="E9" s="144"/>
      <c r="F9" s="144"/>
      <c r="G9" s="144"/>
      <c r="H9" s="107"/>
    </row>
    <row r="10" spans="1:8" ht="12.75" customHeight="1">
      <c r="A10" s="144"/>
      <c r="B10" s="144"/>
      <c r="C10" s="144"/>
      <c r="D10" s="144"/>
      <c r="E10" s="144"/>
      <c r="F10" s="144"/>
      <c r="G10" s="144"/>
      <c r="H10" s="107"/>
    </row>
    <row r="11" spans="1:8" ht="12.75" customHeight="1">
      <c r="A11" s="144"/>
      <c r="B11" s="144"/>
      <c r="C11" s="144"/>
      <c r="D11" s="144"/>
      <c r="E11" s="144"/>
      <c r="F11" s="144"/>
      <c r="G11" s="144"/>
      <c r="H11" s="107"/>
    </row>
    <row r="12" spans="1:9" ht="12.75" customHeight="1">
      <c r="A12" s="144"/>
      <c r="B12" s="144"/>
      <c r="C12" s="144"/>
      <c r="D12" s="144"/>
      <c r="E12" s="144"/>
      <c r="F12" s="144"/>
      <c r="G12" s="144"/>
      <c r="H12" s="107"/>
      <c r="I12" s="107"/>
    </row>
    <row r="13" spans="1:9" ht="12.75" customHeight="1">
      <c r="A13" s="144"/>
      <c r="B13" s="144"/>
      <c r="C13" s="144"/>
      <c r="D13" s="144"/>
      <c r="E13" s="144"/>
      <c r="F13" s="144"/>
      <c r="G13" s="144"/>
      <c r="I13" s="107"/>
    </row>
    <row r="14" spans="1:7" s="131" customFormat="1" ht="16.5" customHeight="1">
      <c r="A14" s="145" t="s">
        <v>229</v>
      </c>
      <c r="B14" s="146"/>
      <c r="C14" s="146"/>
      <c r="D14" s="146"/>
      <c r="E14" s="146"/>
      <c r="F14" s="146"/>
      <c r="G14" s="146"/>
    </row>
    <row r="15" spans="1:7" s="131" customFormat="1" ht="16.5" customHeight="1">
      <c r="A15" s="147" t="s">
        <v>230</v>
      </c>
      <c r="B15" s="147"/>
      <c r="C15" s="147"/>
      <c r="D15" s="147"/>
      <c r="E15" s="147"/>
      <c r="F15" s="147"/>
      <c r="G15" s="147"/>
    </row>
    <row r="16" spans="1:7" s="131" customFormat="1" ht="16.5" customHeight="1">
      <c r="A16" s="148" t="s">
        <v>231</v>
      </c>
      <c r="B16" s="148"/>
      <c r="C16" s="148"/>
      <c r="D16" s="148"/>
      <c r="E16" s="148"/>
      <c r="F16" s="148"/>
      <c r="G16" s="148"/>
    </row>
    <row r="17" spans="2:4" ht="12.75" customHeight="1">
      <c r="B17" s="107"/>
      <c r="C17" s="107"/>
      <c r="D17" s="107"/>
    </row>
    <row r="18" spans="2:5" ht="12.75" customHeight="1">
      <c r="B18" s="107"/>
      <c r="C18" s="107"/>
      <c r="D18" s="107"/>
      <c r="E18" s="107"/>
    </row>
    <row r="19" spans="2:5" ht="12.75" customHeight="1">
      <c r="B19" s="107"/>
      <c r="C19" s="107"/>
      <c r="E19" s="107"/>
    </row>
    <row r="20" spans="2:6" ht="12.75" customHeight="1">
      <c r="B20" s="107"/>
      <c r="C20" s="107"/>
      <c r="D20" s="107"/>
      <c r="E20" s="107"/>
      <c r="F20" s="107"/>
    </row>
    <row r="21" spans="3:6" ht="12.75" customHeight="1">
      <c r="C21" s="107"/>
      <c r="D21" s="107"/>
      <c r="F21" s="107"/>
    </row>
    <row r="22" spans="3:6" ht="12.75" customHeight="1">
      <c r="C22" s="107"/>
      <c r="D22" s="107"/>
      <c r="F22" s="107"/>
    </row>
    <row r="23" ht="12.75" customHeight="1">
      <c r="C23" s="107"/>
    </row>
    <row r="24" ht="12.75" customHeight="1">
      <c r="D24" s="107"/>
    </row>
    <row r="25" ht="12.75" customHeight="1">
      <c r="D25" s="107"/>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landscape"/>
</worksheet>
</file>

<file path=xl/worksheets/sheet12.xml><?xml version="1.0" encoding="utf-8"?>
<worksheet xmlns="http://schemas.openxmlformats.org/spreadsheetml/2006/main" xmlns:r="http://schemas.openxmlformats.org/officeDocument/2006/relationships">
  <dimension ref="A1:IV21"/>
  <sheetViews>
    <sheetView showGridLines="0" view="pageBreakPreview" zoomScale="77" zoomScaleSheetLayoutView="77" workbookViewId="0" topLeftCell="A1">
      <selection activeCell="B16" sqref="B16"/>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108"/>
      <c r="L1" s="95"/>
    </row>
    <row r="2" spans="1:12" ht="26.25" customHeight="1">
      <c r="A2" s="109" t="s">
        <v>232</v>
      </c>
      <c r="B2" s="109"/>
      <c r="C2" s="109"/>
      <c r="D2" s="109"/>
      <c r="E2" s="109"/>
      <c r="F2" s="109"/>
      <c r="G2" s="109"/>
      <c r="H2" s="109"/>
      <c r="I2" s="109"/>
      <c r="J2" s="109"/>
      <c r="K2" s="109"/>
      <c r="L2" s="109"/>
    </row>
    <row r="3" spans="1:256" ht="30.75" customHeight="1">
      <c r="A3" s="77" t="s">
        <v>233</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c r="IS3" s="77"/>
      <c r="IT3" s="77"/>
      <c r="IU3" s="77"/>
      <c r="IV3" s="77"/>
    </row>
    <row r="4" spans="1:12" ht="26.25" customHeight="1">
      <c r="A4" s="110" t="s">
        <v>2</v>
      </c>
      <c r="B4" s="111"/>
      <c r="C4" s="111"/>
      <c r="D4" s="111"/>
      <c r="E4" s="111"/>
      <c r="F4" s="111"/>
      <c r="G4" s="111"/>
      <c r="H4" s="111"/>
      <c r="I4" s="111"/>
      <c r="J4" s="111"/>
      <c r="K4" s="111"/>
      <c r="L4" s="129" t="s">
        <v>3</v>
      </c>
    </row>
    <row r="5" spans="1:12" ht="26.25" customHeight="1">
      <c r="A5" s="112" t="s">
        <v>82</v>
      </c>
      <c r="B5" s="112" t="s">
        <v>234</v>
      </c>
      <c r="C5" s="113" t="s">
        <v>235</v>
      </c>
      <c r="D5" s="112" t="s">
        <v>236</v>
      </c>
      <c r="E5" s="114" t="s">
        <v>237</v>
      </c>
      <c r="F5" s="112"/>
      <c r="G5" s="112" t="s">
        <v>238</v>
      </c>
      <c r="H5" s="112" t="s">
        <v>239</v>
      </c>
      <c r="I5" s="112" t="s">
        <v>240</v>
      </c>
      <c r="J5" s="112" t="s">
        <v>241</v>
      </c>
      <c r="K5" s="112" t="s">
        <v>242</v>
      </c>
      <c r="L5" s="114" t="s">
        <v>243</v>
      </c>
    </row>
    <row r="6" spans="1:12" ht="36" customHeight="1">
      <c r="A6" s="115"/>
      <c r="B6" s="115"/>
      <c r="C6" s="116"/>
      <c r="D6" s="117"/>
      <c r="E6" s="118" t="s">
        <v>80</v>
      </c>
      <c r="F6" s="119" t="s">
        <v>244</v>
      </c>
      <c r="G6" s="115"/>
      <c r="H6" s="115"/>
      <c r="I6" s="115"/>
      <c r="J6" s="115"/>
      <c r="K6" s="115"/>
      <c r="L6" s="117"/>
    </row>
    <row r="7" spans="1:12" ht="36" customHeight="1">
      <c r="A7" s="120">
        <v>402001</v>
      </c>
      <c r="B7" s="121" t="s">
        <v>245</v>
      </c>
      <c r="C7" s="121"/>
      <c r="D7" s="122">
        <v>219</v>
      </c>
      <c r="E7" s="123"/>
      <c r="F7" s="124"/>
      <c r="G7" s="125"/>
      <c r="H7" s="125"/>
      <c r="I7" s="125"/>
      <c r="J7" s="125"/>
      <c r="K7" s="125"/>
      <c r="L7" s="125"/>
    </row>
    <row r="8" spans="1:12" ht="84">
      <c r="A8" s="126" t="s">
        <v>246</v>
      </c>
      <c r="B8" s="127" t="s">
        <v>247</v>
      </c>
      <c r="C8" s="127" t="s">
        <v>248</v>
      </c>
      <c r="D8" s="127">
        <v>20</v>
      </c>
      <c r="E8" s="125"/>
      <c r="F8" s="125" t="s">
        <v>249</v>
      </c>
      <c r="G8" s="125" t="s">
        <v>250</v>
      </c>
      <c r="H8" s="125"/>
      <c r="I8" s="125" t="s">
        <v>251</v>
      </c>
      <c r="J8" s="125" t="s">
        <v>252</v>
      </c>
      <c r="K8" s="125">
        <v>1</v>
      </c>
      <c r="L8" s="125" t="s">
        <v>253</v>
      </c>
    </row>
    <row r="9" spans="1:12" ht="84">
      <c r="A9" s="126" t="s">
        <v>254</v>
      </c>
      <c r="B9" s="121" t="s">
        <v>255</v>
      </c>
      <c r="C9" s="127" t="s">
        <v>248</v>
      </c>
      <c r="D9" s="128">
        <v>40</v>
      </c>
      <c r="E9" s="122"/>
      <c r="F9" s="125" t="s">
        <v>249</v>
      </c>
      <c r="G9" s="125" t="s">
        <v>250</v>
      </c>
      <c r="H9" s="125" t="s">
        <v>256</v>
      </c>
      <c r="I9" s="125" t="s">
        <v>257</v>
      </c>
      <c r="J9" s="125" t="s">
        <v>258</v>
      </c>
      <c r="K9" s="125">
        <v>1</v>
      </c>
      <c r="L9" s="125" t="s">
        <v>253</v>
      </c>
    </row>
    <row r="10" spans="1:12" ht="84">
      <c r="A10" s="126" t="s">
        <v>259</v>
      </c>
      <c r="B10" s="127" t="s">
        <v>260</v>
      </c>
      <c r="C10" s="127" t="s">
        <v>248</v>
      </c>
      <c r="D10" s="127">
        <v>9</v>
      </c>
      <c r="E10" s="125"/>
      <c r="F10" s="125" t="s">
        <v>249</v>
      </c>
      <c r="G10" s="125" t="s">
        <v>250</v>
      </c>
      <c r="H10" s="125" t="s">
        <v>261</v>
      </c>
      <c r="I10" s="125" t="s">
        <v>262</v>
      </c>
      <c r="J10" s="125" t="s">
        <v>263</v>
      </c>
      <c r="K10" s="125">
        <v>1</v>
      </c>
      <c r="L10" s="125" t="s">
        <v>253</v>
      </c>
    </row>
    <row r="11" spans="1:12" ht="84">
      <c r="A11" s="126" t="s">
        <v>264</v>
      </c>
      <c r="B11" s="127" t="s">
        <v>265</v>
      </c>
      <c r="C11" s="127" t="s">
        <v>248</v>
      </c>
      <c r="D11" s="127">
        <v>10</v>
      </c>
      <c r="E11" s="125"/>
      <c r="F11" s="125" t="s">
        <v>249</v>
      </c>
      <c r="G11" s="125" t="s">
        <v>250</v>
      </c>
      <c r="H11" s="125"/>
      <c r="I11" s="125" t="s">
        <v>266</v>
      </c>
      <c r="J11" s="125" t="s">
        <v>267</v>
      </c>
      <c r="K11" s="125">
        <v>1</v>
      </c>
      <c r="L11" s="125" t="s">
        <v>253</v>
      </c>
    </row>
    <row r="12" spans="1:12" ht="84">
      <c r="A12" s="126" t="s">
        <v>268</v>
      </c>
      <c r="B12" s="127" t="s">
        <v>269</v>
      </c>
      <c r="C12" s="127" t="s">
        <v>270</v>
      </c>
      <c r="D12" s="127">
        <v>7</v>
      </c>
      <c r="E12" s="125"/>
      <c r="F12" s="125" t="s">
        <v>249</v>
      </c>
      <c r="G12" s="125" t="s">
        <v>250</v>
      </c>
      <c r="H12" s="125"/>
      <c r="I12" s="125" t="s">
        <v>271</v>
      </c>
      <c r="J12" s="125" t="s">
        <v>272</v>
      </c>
      <c r="K12" s="125">
        <v>1</v>
      </c>
      <c r="L12" s="125" t="s">
        <v>253</v>
      </c>
    </row>
    <row r="13" spans="1:12" ht="84">
      <c r="A13" s="126" t="s">
        <v>273</v>
      </c>
      <c r="B13" s="127" t="s">
        <v>274</v>
      </c>
      <c r="C13" s="127" t="s">
        <v>248</v>
      </c>
      <c r="D13" s="127">
        <v>20</v>
      </c>
      <c r="E13" s="125"/>
      <c r="F13" s="125" t="s">
        <v>249</v>
      </c>
      <c r="G13" s="125" t="s">
        <v>250</v>
      </c>
      <c r="H13" s="125" t="s">
        <v>256</v>
      </c>
      <c r="I13" s="125" t="s">
        <v>257</v>
      </c>
      <c r="J13" s="125" t="s">
        <v>258</v>
      </c>
      <c r="K13" s="125">
        <v>1</v>
      </c>
      <c r="L13" s="125" t="s">
        <v>253</v>
      </c>
    </row>
    <row r="14" spans="1:12" ht="84">
      <c r="A14" s="126" t="s">
        <v>275</v>
      </c>
      <c r="B14" s="121" t="s">
        <v>276</v>
      </c>
      <c r="C14" s="127" t="s">
        <v>248</v>
      </c>
      <c r="D14" s="128">
        <v>40</v>
      </c>
      <c r="E14" s="122"/>
      <c r="F14" s="125" t="s">
        <v>249</v>
      </c>
      <c r="G14" s="125" t="s">
        <v>250</v>
      </c>
      <c r="H14" s="125"/>
      <c r="I14" s="125" t="s">
        <v>271</v>
      </c>
      <c r="J14" s="125" t="s">
        <v>272</v>
      </c>
      <c r="K14" s="125">
        <v>1</v>
      </c>
      <c r="L14" s="125" t="s">
        <v>253</v>
      </c>
    </row>
    <row r="15" spans="1:12" ht="84">
      <c r="A15" s="126" t="s">
        <v>277</v>
      </c>
      <c r="B15" s="127" t="s">
        <v>278</v>
      </c>
      <c r="C15" s="127" t="s">
        <v>248</v>
      </c>
      <c r="D15" s="127">
        <v>18</v>
      </c>
      <c r="E15" s="125"/>
      <c r="F15" s="125" t="s">
        <v>249</v>
      </c>
      <c r="G15" s="125" t="s">
        <v>250</v>
      </c>
      <c r="H15" s="125" t="s">
        <v>279</v>
      </c>
      <c r="I15" s="125" t="s">
        <v>280</v>
      </c>
      <c r="J15" s="125" t="s">
        <v>281</v>
      </c>
      <c r="K15" s="125">
        <v>1</v>
      </c>
      <c r="L15" s="125" t="s">
        <v>253</v>
      </c>
    </row>
    <row r="16" spans="1:12" s="76" customFormat="1" ht="84">
      <c r="A16" s="126" t="s">
        <v>282</v>
      </c>
      <c r="B16" s="121" t="s">
        <v>283</v>
      </c>
      <c r="C16" s="127" t="s">
        <v>270</v>
      </c>
      <c r="D16" s="128">
        <v>20</v>
      </c>
      <c r="E16" s="122"/>
      <c r="F16" s="125" t="s">
        <v>249</v>
      </c>
      <c r="G16" s="125" t="s">
        <v>250</v>
      </c>
      <c r="H16" s="125" t="s">
        <v>284</v>
      </c>
      <c r="I16" s="125" t="s">
        <v>285</v>
      </c>
      <c r="J16" s="125" t="s">
        <v>286</v>
      </c>
      <c r="K16" s="125">
        <v>1</v>
      </c>
      <c r="L16" s="125" t="s">
        <v>253</v>
      </c>
    </row>
    <row r="17" spans="1:12" ht="84">
      <c r="A17" s="126" t="s">
        <v>287</v>
      </c>
      <c r="B17" s="127" t="s">
        <v>288</v>
      </c>
      <c r="C17" s="127" t="s">
        <v>248</v>
      </c>
      <c r="D17" s="127">
        <v>7</v>
      </c>
      <c r="E17" s="125"/>
      <c r="F17" s="125" t="s">
        <v>249</v>
      </c>
      <c r="G17" s="125" t="s">
        <v>250</v>
      </c>
      <c r="H17" s="125"/>
      <c r="I17" s="125" t="s">
        <v>289</v>
      </c>
      <c r="J17" s="125" t="s">
        <v>290</v>
      </c>
      <c r="K17" s="125">
        <v>1</v>
      </c>
      <c r="L17" s="125" t="s">
        <v>253</v>
      </c>
    </row>
    <row r="18" spans="1:12" ht="52.5">
      <c r="A18" s="126" t="s">
        <v>103</v>
      </c>
      <c r="B18" s="127" t="s">
        <v>291</v>
      </c>
      <c r="C18" s="127" t="s">
        <v>248</v>
      </c>
      <c r="D18" s="127">
        <v>28</v>
      </c>
      <c r="E18" s="125"/>
      <c r="F18" s="125" t="s">
        <v>249</v>
      </c>
      <c r="G18" s="125" t="s">
        <v>250</v>
      </c>
      <c r="H18" s="125" t="s">
        <v>284</v>
      </c>
      <c r="I18" s="125" t="s">
        <v>292</v>
      </c>
      <c r="J18" s="125" t="s">
        <v>293</v>
      </c>
      <c r="K18" s="125">
        <v>1</v>
      </c>
      <c r="L18" s="130" t="s">
        <v>253</v>
      </c>
    </row>
    <row r="19" spans="1:12" ht="12">
      <c r="A19" s="108" t="s">
        <v>294</v>
      </c>
      <c r="B19" s="107"/>
      <c r="C19" s="107"/>
      <c r="D19" s="107"/>
      <c r="E19" s="107"/>
      <c r="F19" s="107"/>
      <c r="G19" s="107"/>
      <c r="H19" s="107"/>
      <c r="I19" s="107"/>
      <c r="J19" s="107"/>
      <c r="K19" s="107"/>
      <c r="L19" s="107"/>
    </row>
    <row r="20" spans="2:10" ht="25.5" customHeight="1">
      <c r="B20" s="107"/>
      <c r="C20" s="107"/>
      <c r="D20" s="107"/>
      <c r="E20" s="107"/>
      <c r="F20" s="107"/>
      <c r="J20" s="107"/>
    </row>
    <row r="21" spans="4:6" ht="25.5" customHeight="1">
      <c r="D21" s="107"/>
      <c r="E21" s="107"/>
      <c r="F21" s="107"/>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1"/>
  <sheetViews>
    <sheetView showGridLines="0" view="pageBreakPreview" zoomScale="115" zoomScaleSheetLayoutView="115" workbookViewId="0" topLeftCell="B10">
      <selection activeCell="H8" sqref="H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77" t="s">
        <v>295</v>
      </c>
      <c r="L1" s="95"/>
    </row>
    <row r="2" spans="1:12" ht="23.25" customHeight="1">
      <c r="A2" s="78" t="s">
        <v>296</v>
      </c>
      <c r="B2" s="78"/>
      <c r="C2" s="78"/>
      <c r="D2" s="78"/>
      <c r="E2" s="78"/>
      <c r="F2" s="78"/>
      <c r="G2" s="78"/>
      <c r="H2" s="78"/>
      <c r="I2" s="78"/>
      <c r="J2" s="78"/>
      <c r="K2" s="78"/>
      <c r="L2" s="78"/>
    </row>
    <row r="3" spans="1:12" ht="23.25" customHeight="1">
      <c r="A3" s="79"/>
      <c r="B3" s="79"/>
      <c r="C3" s="79"/>
      <c r="D3" s="79"/>
      <c r="E3" s="79"/>
      <c r="F3" s="79"/>
      <c r="G3" s="79"/>
      <c r="H3" s="79"/>
      <c r="I3" s="79"/>
      <c r="J3" s="79"/>
      <c r="K3" s="79"/>
      <c r="L3" s="96" t="s">
        <v>3</v>
      </c>
    </row>
    <row r="4" spans="1:13" ht="23.25" customHeight="1">
      <c r="A4" s="80" t="s">
        <v>297</v>
      </c>
      <c r="B4" s="81" t="s">
        <v>298</v>
      </c>
      <c r="C4" s="82"/>
      <c r="D4" s="82"/>
      <c r="E4" s="82"/>
      <c r="F4" s="82"/>
      <c r="G4" s="83"/>
      <c r="H4" s="84"/>
      <c r="I4" s="97" t="s">
        <v>299</v>
      </c>
      <c r="J4" s="85" t="s">
        <v>300</v>
      </c>
      <c r="K4" s="85" t="s">
        <v>301</v>
      </c>
      <c r="L4" s="85"/>
      <c r="M4" s="98"/>
    </row>
    <row r="5" spans="1:13" ht="23.25" customHeight="1">
      <c r="A5" s="85"/>
      <c r="B5" s="86" t="s">
        <v>236</v>
      </c>
      <c r="C5" s="81" t="s">
        <v>302</v>
      </c>
      <c r="D5" s="83"/>
      <c r="E5" s="83"/>
      <c r="F5" s="84"/>
      <c r="G5" s="87" t="s">
        <v>303</v>
      </c>
      <c r="H5" s="88"/>
      <c r="I5" s="90"/>
      <c r="J5" s="85"/>
      <c r="K5" s="85" t="s">
        <v>304</v>
      </c>
      <c r="L5" s="85" t="s">
        <v>305</v>
      </c>
      <c r="M5" s="98"/>
    </row>
    <row r="6" spans="1:13" ht="31.5" customHeight="1">
      <c r="A6" s="85"/>
      <c r="B6" s="85"/>
      <c r="C6" s="89" t="s">
        <v>306</v>
      </c>
      <c r="D6" s="89" t="s">
        <v>307</v>
      </c>
      <c r="E6" s="89" t="s">
        <v>308</v>
      </c>
      <c r="F6" s="89" t="s">
        <v>309</v>
      </c>
      <c r="G6" s="90" t="s">
        <v>118</v>
      </c>
      <c r="H6" s="90" t="s">
        <v>310</v>
      </c>
      <c r="I6" s="99"/>
      <c r="J6" s="85"/>
      <c r="K6" s="85"/>
      <c r="L6" s="85"/>
      <c r="M6" s="98"/>
    </row>
    <row r="7" spans="1:13" s="76" customFormat="1" ht="27.75" customHeight="1">
      <c r="A7" s="91" t="s">
        <v>245</v>
      </c>
      <c r="B7" s="92">
        <f>C7+D7+E7+F7</f>
        <v>6474.45</v>
      </c>
      <c r="C7" s="92">
        <v>5300.62</v>
      </c>
      <c r="D7" s="93"/>
      <c r="E7" s="92">
        <v>1173.83</v>
      </c>
      <c r="F7" s="94"/>
      <c r="G7" s="94">
        <v>6255.45</v>
      </c>
      <c r="H7" s="93">
        <v>219</v>
      </c>
      <c r="I7" s="100"/>
      <c r="J7" s="101"/>
      <c r="K7" s="100"/>
      <c r="L7" s="100"/>
      <c r="M7" s="102"/>
    </row>
    <row r="8" spans="1:12" ht="408" customHeight="1">
      <c r="A8" s="91" t="s">
        <v>87</v>
      </c>
      <c r="B8" s="92">
        <f aca="true" t="shared" si="0" ref="B8:G8">B7</f>
        <v>6474.45</v>
      </c>
      <c r="C8" s="92">
        <f t="shared" si="0"/>
        <v>5300.62</v>
      </c>
      <c r="D8" s="92"/>
      <c r="E8" s="92">
        <f t="shared" si="0"/>
        <v>1173.83</v>
      </c>
      <c r="F8" s="92"/>
      <c r="G8" s="92">
        <f t="shared" si="0"/>
        <v>6255.45</v>
      </c>
      <c r="H8" s="92">
        <v>219</v>
      </c>
      <c r="I8" s="103" t="s">
        <v>311</v>
      </c>
      <c r="J8" s="104" t="s">
        <v>312</v>
      </c>
      <c r="K8" s="105" t="s">
        <v>313</v>
      </c>
      <c r="L8" s="106" t="s">
        <v>314</v>
      </c>
    </row>
    <row r="9" ht="22.5" customHeight="1"/>
    <row r="10" ht="22.5" customHeight="1"/>
    <row r="11" ht="22.5" customHeight="1">
      <c r="L11" s="107"/>
    </row>
  </sheetData>
  <sheetProtection/>
  <mergeCells count="8">
    <mergeCell ref="K4:L4"/>
    <mergeCell ref="G5:H5"/>
    <mergeCell ref="A4:A6"/>
    <mergeCell ref="B5:B6"/>
    <mergeCell ref="I4:I6"/>
    <mergeCell ref="J4:J6"/>
    <mergeCell ref="K5:K6"/>
    <mergeCell ref="L5:L6"/>
  </mergeCells>
  <printOptions horizontalCentered="1"/>
  <pageMargins left="0.75" right="0.75" top="0.8263888888888888" bottom="0.4722222222222222"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13"/>
  <sheetViews>
    <sheetView showGridLines="0" view="pageBreakPreview" zoomScaleSheetLayoutView="100" workbookViewId="0" topLeftCell="A3">
      <selection activeCell="C13" sqref="C1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20" t="s">
        <v>315</v>
      </c>
      <c r="B1" s="21"/>
      <c r="C1" s="21"/>
      <c r="D1" s="21"/>
      <c r="E1" s="21"/>
      <c r="F1" s="21"/>
      <c r="G1" s="21"/>
      <c r="H1" s="21"/>
      <c r="I1" s="21"/>
      <c r="J1" s="21"/>
      <c r="K1" s="21"/>
      <c r="L1" s="21"/>
      <c r="M1" s="21"/>
      <c r="N1" s="21"/>
      <c r="O1" s="21"/>
      <c r="P1" s="21"/>
      <c r="Q1" s="21"/>
      <c r="R1" s="74"/>
    </row>
    <row r="2" spans="1:18" ht="21.75" customHeight="1">
      <c r="A2" s="22" t="s">
        <v>316</v>
      </c>
      <c r="B2" s="22"/>
      <c r="C2" s="22"/>
      <c r="D2" s="22"/>
      <c r="E2" s="22"/>
      <c r="F2" s="22"/>
      <c r="G2" s="22"/>
      <c r="H2" s="22"/>
      <c r="I2" s="22"/>
      <c r="J2" s="22"/>
      <c r="K2" s="22"/>
      <c r="L2" s="22"/>
      <c r="M2" s="22"/>
      <c r="N2" s="22"/>
      <c r="O2" s="22"/>
      <c r="P2" s="22"/>
      <c r="Q2" s="22"/>
      <c r="R2" s="74"/>
    </row>
    <row r="3" spans="1:18" ht="18" customHeight="1">
      <c r="A3" s="23" t="s">
        <v>2</v>
      </c>
      <c r="B3" s="21"/>
      <c r="C3" s="21"/>
      <c r="D3" s="21"/>
      <c r="E3" s="21"/>
      <c r="F3" s="21"/>
      <c r="G3" s="21"/>
      <c r="H3" s="21"/>
      <c r="I3" s="21"/>
      <c r="J3" s="21"/>
      <c r="K3" s="21"/>
      <c r="L3" s="21"/>
      <c r="M3" s="21"/>
      <c r="N3" s="21"/>
      <c r="O3" s="21"/>
      <c r="P3" s="70" t="s">
        <v>317</v>
      </c>
      <c r="Q3" s="70"/>
      <c r="R3" s="74"/>
    </row>
    <row r="4" spans="1:18" ht="30" customHeight="1">
      <c r="A4" s="60" t="s">
        <v>318</v>
      </c>
      <c r="B4" s="60" t="s">
        <v>319</v>
      </c>
      <c r="C4" s="60" t="s">
        <v>320</v>
      </c>
      <c r="D4" s="60" t="s">
        <v>321</v>
      </c>
      <c r="E4" s="60" t="s">
        <v>322</v>
      </c>
      <c r="F4" s="27" t="s">
        <v>237</v>
      </c>
      <c r="G4" s="27"/>
      <c r="H4" s="27"/>
      <c r="I4" s="27"/>
      <c r="J4" s="27"/>
      <c r="K4" s="27"/>
      <c r="L4" s="27"/>
      <c r="M4" s="27"/>
      <c r="N4" s="27"/>
      <c r="O4" s="27"/>
      <c r="P4" s="48"/>
      <c r="Q4" s="48"/>
      <c r="R4" s="74"/>
    </row>
    <row r="5" spans="1:18" ht="30" customHeight="1">
      <c r="A5" s="60"/>
      <c r="B5" s="60"/>
      <c r="C5" s="60"/>
      <c r="D5" s="60"/>
      <c r="E5" s="60"/>
      <c r="F5" s="27" t="s">
        <v>245</v>
      </c>
      <c r="G5" s="29" t="s">
        <v>73</v>
      </c>
      <c r="H5" s="30"/>
      <c r="I5" s="30"/>
      <c r="J5" s="30" t="s">
        <v>323</v>
      </c>
      <c r="K5" s="30" t="s">
        <v>75</v>
      </c>
      <c r="L5" s="30" t="s">
        <v>324</v>
      </c>
      <c r="M5" s="30" t="s">
        <v>77</v>
      </c>
      <c r="N5" s="30" t="s">
        <v>78</v>
      </c>
      <c r="O5" s="30" t="s">
        <v>81</v>
      </c>
      <c r="P5" s="30" t="s">
        <v>79</v>
      </c>
      <c r="Q5" s="30" t="s">
        <v>80</v>
      </c>
      <c r="R5" s="74"/>
    </row>
    <row r="6" spans="1:18" ht="34.5" customHeight="1">
      <c r="A6" s="60"/>
      <c r="B6" s="60"/>
      <c r="C6" s="60"/>
      <c r="D6" s="60"/>
      <c r="E6" s="60"/>
      <c r="F6" s="32"/>
      <c r="G6" s="33" t="s">
        <v>125</v>
      </c>
      <c r="H6" s="34" t="s">
        <v>84</v>
      </c>
      <c r="I6" s="30" t="s">
        <v>85</v>
      </c>
      <c r="J6" s="30"/>
      <c r="K6" s="30"/>
      <c r="L6" s="30"/>
      <c r="M6" s="30"/>
      <c r="N6" s="30"/>
      <c r="O6" s="30"/>
      <c r="P6" s="30"/>
      <c r="Q6" s="30"/>
      <c r="R6" s="74"/>
    </row>
    <row r="7" spans="1:18" ht="30" customHeight="1">
      <c r="A7" s="61" t="s">
        <v>325</v>
      </c>
      <c r="B7" s="62" t="s">
        <v>326</v>
      </c>
      <c r="C7" s="61" t="s">
        <v>327</v>
      </c>
      <c r="D7" s="63">
        <v>15</v>
      </c>
      <c r="E7" s="61" t="s">
        <v>328</v>
      </c>
      <c r="F7" s="64">
        <v>80</v>
      </c>
      <c r="G7" s="64">
        <v>80</v>
      </c>
      <c r="H7" s="64">
        <v>80</v>
      </c>
      <c r="I7" s="64">
        <v>0</v>
      </c>
      <c r="J7" s="49"/>
      <c r="K7" s="49"/>
      <c r="L7" s="49"/>
      <c r="M7" s="49"/>
      <c r="N7" s="50"/>
      <c r="O7" s="51"/>
      <c r="P7" s="50"/>
      <c r="Q7" s="58"/>
      <c r="R7" s="75"/>
    </row>
    <row r="8" spans="1:18" ht="21.75" customHeight="1">
      <c r="A8" s="61" t="s">
        <v>329</v>
      </c>
      <c r="B8" s="65" t="s">
        <v>330</v>
      </c>
      <c r="C8" s="61" t="s">
        <v>327</v>
      </c>
      <c r="D8" s="63">
        <v>10</v>
      </c>
      <c r="E8" s="61" t="s">
        <v>331</v>
      </c>
      <c r="F8" s="64">
        <v>6</v>
      </c>
      <c r="G8" s="64">
        <v>6</v>
      </c>
      <c r="H8" s="64">
        <v>0</v>
      </c>
      <c r="I8" s="64">
        <v>6</v>
      </c>
      <c r="J8" s="71"/>
      <c r="K8" s="71"/>
      <c r="L8" s="71"/>
      <c r="M8" s="71"/>
      <c r="N8" s="71"/>
      <c r="O8" s="71"/>
      <c r="P8" s="72"/>
      <c r="Q8" s="71"/>
      <c r="R8" s="74"/>
    </row>
    <row r="9" spans="1:18" ht="21.75" customHeight="1">
      <c r="A9" s="61" t="s">
        <v>332</v>
      </c>
      <c r="B9" s="65" t="s">
        <v>333</v>
      </c>
      <c r="C9" s="61" t="s">
        <v>327</v>
      </c>
      <c r="D9" s="63">
        <v>50</v>
      </c>
      <c r="E9" s="61" t="s">
        <v>331</v>
      </c>
      <c r="F9" s="64">
        <v>30</v>
      </c>
      <c r="G9" s="64">
        <v>30</v>
      </c>
      <c r="H9" s="64">
        <v>0</v>
      </c>
      <c r="I9" s="64">
        <v>30</v>
      </c>
      <c r="J9" s="71"/>
      <c r="K9" s="71"/>
      <c r="L9" s="71"/>
      <c r="M9" s="71"/>
      <c r="N9" s="71"/>
      <c r="O9" s="71"/>
      <c r="P9" s="71"/>
      <c r="Q9" s="71"/>
      <c r="R9" s="74"/>
    </row>
    <row r="10" spans="1:18" ht="21.75" customHeight="1">
      <c r="A10" s="61" t="s">
        <v>334</v>
      </c>
      <c r="B10" s="62" t="s">
        <v>335</v>
      </c>
      <c r="C10" s="61" t="s">
        <v>327</v>
      </c>
      <c r="D10" s="63">
        <v>20</v>
      </c>
      <c r="E10" s="61" t="s">
        <v>336</v>
      </c>
      <c r="F10" s="64">
        <v>50</v>
      </c>
      <c r="G10" s="64">
        <v>50</v>
      </c>
      <c r="H10" s="64">
        <v>50</v>
      </c>
      <c r="I10" s="64">
        <v>0</v>
      </c>
      <c r="J10" s="71"/>
      <c r="K10" s="71"/>
      <c r="L10" s="71"/>
      <c r="M10" s="71"/>
      <c r="N10" s="71"/>
      <c r="O10" s="71"/>
      <c r="P10" s="71"/>
      <c r="Q10" s="71"/>
      <c r="R10" s="74"/>
    </row>
    <row r="11" spans="1:18" ht="21.75" customHeight="1">
      <c r="A11" s="61" t="s">
        <v>337</v>
      </c>
      <c r="B11" s="62" t="s">
        <v>338</v>
      </c>
      <c r="C11" s="61" t="s">
        <v>327</v>
      </c>
      <c r="D11" s="63">
        <v>20</v>
      </c>
      <c r="E11" s="61" t="s">
        <v>328</v>
      </c>
      <c r="F11" s="64">
        <v>200</v>
      </c>
      <c r="G11" s="64">
        <v>200</v>
      </c>
      <c r="H11" s="64">
        <v>200</v>
      </c>
      <c r="I11" s="64">
        <v>0</v>
      </c>
      <c r="J11" s="71"/>
      <c r="K11" s="71"/>
      <c r="L11" s="71"/>
      <c r="M11" s="73"/>
      <c r="N11" s="73"/>
      <c r="O11" s="71"/>
      <c r="P11" s="71"/>
      <c r="Q11" s="71"/>
      <c r="R11" s="74"/>
    </row>
    <row r="12" spans="1:18" ht="21.75" customHeight="1">
      <c r="A12" s="66" t="s">
        <v>339</v>
      </c>
      <c r="B12" s="67" t="s">
        <v>340</v>
      </c>
      <c r="C12" s="61" t="s">
        <v>327</v>
      </c>
      <c r="D12" s="68">
        <v>22</v>
      </c>
      <c r="E12" s="66" t="s">
        <v>96</v>
      </c>
      <c r="F12" s="69">
        <v>200</v>
      </c>
      <c r="G12" s="69">
        <v>200</v>
      </c>
      <c r="H12" s="69">
        <v>0</v>
      </c>
      <c r="I12" s="69">
        <v>200</v>
      </c>
      <c r="J12" s="71"/>
      <c r="K12" s="71"/>
      <c r="L12" s="73"/>
      <c r="M12" s="73"/>
      <c r="N12" s="73"/>
      <c r="O12" s="71"/>
      <c r="P12" s="71"/>
      <c r="Q12" s="71"/>
      <c r="R12" s="74"/>
    </row>
    <row r="13" spans="1:18" ht="21.75" customHeight="1">
      <c r="A13" s="66" t="s">
        <v>341</v>
      </c>
      <c r="B13" s="66" t="s">
        <v>342</v>
      </c>
      <c r="C13" s="66" t="s">
        <v>327</v>
      </c>
      <c r="D13" s="68">
        <v>30</v>
      </c>
      <c r="E13" s="66" t="s">
        <v>328</v>
      </c>
      <c r="F13" s="69">
        <v>400</v>
      </c>
      <c r="G13" s="69">
        <v>400</v>
      </c>
      <c r="H13" s="69">
        <v>0</v>
      </c>
      <c r="I13" s="69">
        <v>400</v>
      </c>
      <c r="J13" s="71"/>
      <c r="K13" s="73"/>
      <c r="L13" s="73"/>
      <c r="M13" s="73"/>
      <c r="N13" s="73"/>
      <c r="O13" s="71"/>
      <c r="P13" s="71"/>
      <c r="Q13" s="73"/>
      <c r="R13" s="74"/>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4">
      <selection activeCell="E6" sqref="E6:E7"/>
    </sheetView>
  </sheetViews>
  <sheetFormatPr defaultColWidth="9.16015625" defaultRowHeight="12.75" customHeight="1"/>
  <cols>
    <col min="1" max="1" width="19.33203125" style="19" customWidth="1"/>
    <col min="2" max="2" width="12.5" style="19" customWidth="1"/>
    <col min="3" max="3" width="16.66015625" style="19" customWidth="1"/>
    <col min="4" max="4" width="14.16015625" style="19" customWidth="1"/>
    <col min="5" max="5" width="14" style="19" customWidth="1"/>
    <col min="6" max="7" width="8.33203125" style="19" customWidth="1"/>
    <col min="8" max="8" width="9.5" style="19" customWidth="1"/>
    <col min="9" max="9" width="9.83203125" style="19" customWidth="1"/>
    <col min="10" max="17" width="8.33203125" style="19" customWidth="1"/>
    <col min="18" max="18" width="9" style="19" customWidth="1"/>
    <col min="19" max="253" width="9.16015625" style="19" customWidth="1"/>
    <col min="254" max="16384" width="9.16015625" style="19" customWidth="1"/>
  </cols>
  <sheetData>
    <row r="1" spans="1:18" ht="33" customHeight="1">
      <c r="A1" s="20" t="s">
        <v>343</v>
      </c>
      <c r="B1" s="21"/>
      <c r="C1" s="21"/>
      <c r="D1" s="21"/>
      <c r="E1" s="21"/>
      <c r="F1" s="21"/>
      <c r="G1" s="21"/>
      <c r="H1" s="21"/>
      <c r="I1" s="21"/>
      <c r="J1" s="21"/>
      <c r="K1" s="21"/>
      <c r="L1" s="21"/>
      <c r="M1" s="21"/>
      <c r="N1" s="21"/>
      <c r="O1" s="21"/>
      <c r="P1" s="21"/>
      <c r="Q1" s="21"/>
      <c r="R1" s="57"/>
    </row>
    <row r="2" spans="1:18" ht="18.75" customHeight="1">
      <c r="A2" s="22" t="s">
        <v>344</v>
      </c>
      <c r="B2" s="22"/>
      <c r="C2" s="22"/>
      <c r="D2" s="22"/>
      <c r="E2" s="22"/>
      <c r="F2" s="22"/>
      <c r="G2" s="22"/>
      <c r="H2" s="22"/>
      <c r="I2" s="22"/>
      <c r="J2" s="22"/>
      <c r="K2" s="22"/>
      <c r="L2" s="22"/>
      <c r="M2" s="22"/>
      <c r="N2" s="22"/>
      <c r="O2" s="22"/>
      <c r="P2" s="22"/>
      <c r="Q2" s="22"/>
      <c r="R2" s="57"/>
    </row>
    <row r="3" spans="1:18" ht="11.25" customHeight="1">
      <c r="A3" s="23"/>
      <c r="B3" s="21"/>
      <c r="C3" s="21"/>
      <c r="D3" s="21"/>
      <c r="E3" s="21"/>
      <c r="F3" s="21"/>
      <c r="G3" s="21"/>
      <c r="H3" s="21"/>
      <c r="I3" s="21"/>
      <c r="J3" s="21"/>
      <c r="K3" s="21"/>
      <c r="L3" s="21"/>
      <c r="M3" s="21"/>
      <c r="N3" s="21"/>
      <c r="O3" s="21"/>
      <c r="P3" s="46" t="s">
        <v>317</v>
      </c>
      <c r="Q3" s="46"/>
      <c r="R3" s="57"/>
    </row>
    <row r="4" spans="1:18" ht="19.5" customHeight="1">
      <c r="A4" s="21" t="s">
        <v>345</v>
      </c>
      <c r="B4" s="21"/>
      <c r="C4" s="21"/>
      <c r="D4" s="21"/>
      <c r="E4" s="21"/>
      <c r="F4" s="21"/>
      <c r="G4" s="21"/>
      <c r="H4" s="21"/>
      <c r="I4" s="21"/>
      <c r="J4" s="21"/>
      <c r="K4" s="21"/>
      <c r="L4" s="21"/>
      <c r="M4" s="21"/>
      <c r="N4" s="21"/>
      <c r="O4" s="21"/>
      <c r="P4" s="47"/>
      <c r="Q4" s="47"/>
      <c r="R4" s="57"/>
    </row>
    <row r="5" spans="1:18" ht="30" customHeight="1">
      <c r="A5" s="24" t="s">
        <v>346</v>
      </c>
      <c r="B5" s="25"/>
      <c r="C5" s="25"/>
      <c r="D5" s="25"/>
      <c r="E5" s="26"/>
      <c r="F5" s="27" t="s">
        <v>237</v>
      </c>
      <c r="G5" s="27"/>
      <c r="H5" s="27"/>
      <c r="I5" s="27"/>
      <c r="J5" s="27"/>
      <c r="K5" s="27"/>
      <c r="L5" s="27"/>
      <c r="M5" s="27"/>
      <c r="N5" s="27"/>
      <c r="O5" s="27"/>
      <c r="P5" s="48"/>
      <c r="Q5" s="48"/>
      <c r="R5" s="57"/>
    </row>
    <row r="6" spans="1:18" ht="30" customHeight="1">
      <c r="A6" s="28" t="s">
        <v>347</v>
      </c>
      <c r="B6" s="28" t="s">
        <v>319</v>
      </c>
      <c r="C6" s="28" t="s">
        <v>348</v>
      </c>
      <c r="D6" s="28" t="s">
        <v>349</v>
      </c>
      <c r="E6" s="28" t="s">
        <v>350</v>
      </c>
      <c r="F6" s="27" t="s">
        <v>245</v>
      </c>
      <c r="G6" s="29" t="s">
        <v>73</v>
      </c>
      <c r="H6" s="30"/>
      <c r="I6" s="30"/>
      <c r="J6" s="30" t="s">
        <v>323</v>
      </c>
      <c r="K6" s="30" t="s">
        <v>75</v>
      </c>
      <c r="L6" s="30" t="s">
        <v>324</v>
      </c>
      <c r="M6" s="30" t="s">
        <v>77</v>
      </c>
      <c r="N6" s="30" t="s">
        <v>78</v>
      </c>
      <c r="O6" s="30" t="s">
        <v>81</v>
      </c>
      <c r="P6" s="30" t="s">
        <v>79</v>
      </c>
      <c r="Q6" s="30" t="s">
        <v>80</v>
      </c>
      <c r="R6" s="57"/>
    </row>
    <row r="7" spans="1:18" ht="25.5" customHeight="1">
      <c r="A7" s="31"/>
      <c r="B7" s="31"/>
      <c r="C7" s="31"/>
      <c r="D7" s="31"/>
      <c r="E7" s="31"/>
      <c r="F7" s="32"/>
      <c r="G7" s="33" t="s">
        <v>125</v>
      </c>
      <c r="H7" s="34" t="s">
        <v>84</v>
      </c>
      <c r="I7" s="30" t="s">
        <v>85</v>
      </c>
      <c r="J7" s="30"/>
      <c r="K7" s="30"/>
      <c r="L7" s="30"/>
      <c r="M7" s="30"/>
      <c r="N7" s="30"/>
      <c r="O7" s="30"/>
      <c r="P7" s="30"/>
      <c r="Q7" s="30"/>
      <c r="R7" s="57"/>
    </row>
    <row r="8" spans="1:18" ht="24">
      <c r="A8" s="35" t="s">
        <v>351</v>
      </c>
      <c r="B8" s="36" t="s">
        <v>352</v>
      </c>
      <c r="C8" s="37" t="s">
        <v>327</v>
      </c>
      <c r="D8" s="38">
        <v>1</v>
      </c>
      <c r="E8" s="37" t="s">
        <v>353</v>
      </c>
      <c r="F8" s="39">
        <v>3.9</v>
      </c>
      <c r="G8" s="39">
        <v>3.9</v>
      </c>
      <c r="H8" s="39">
        <v>0</v>
      </c>
      <c r="I8" s="44">
        <v>3.9</v>
      </c>
      <c r="J8" s="49"/>
      <c r="K8" s="49"/>
      <c r="L8" s="49"/>
      <c r="M8" s="49"/>
      <c r="N8" s="50"/>
      <c r="O8" s="51"/>
      <c r="P8" s="50"/>
      <c r="Q8" s="58"/>
      <c r="R8" s="59"/>
    </row>
    <row r="9" spans="1:18" ht="24">
      <c r="A9" s="35" t="s">
        <v>354</v>
      </c>
      <c r="B9" s="36" t="s">
        <v>352</v>
      </c>
      <c r="C9" s="37" t="s">
        <v>327</v>
      </c>
      <c r="D9" s="38">
        <v>20</v>
      </c>
      <c r="E9" s="37" t="s">
        <v>355</v>
      </c>
      <c r="F9" s="39">
        <v>12</v>
      </c>
      <c r="G9" s="39">
        <v>12</v>
      </c>
      <c r="H9" s="39">
        <v>12</v>
      </c>
      <c r="I9" s="44">
        <v>0</v>
      </c>
      <c r="J9" s="52"/>
      <c r="K9" s="52"/>
      <c r="L9" s="52"/>
      <c r="M9" s="52"/>
      <c r="N9" s="52"/>
      <c r="O9" s="52"/>
      <c r="P9" s="53"/>
      <c r="Q9" s="52"/>
      <c r="R9" s="57"/>
    </row>
    <row r="10" spans="1:18" ht="24">
      <c r="A10" s="35" t="s">
        <v>356</v>
      </c>
      <c r="B10" s="36" t="s">
        <v>357</v>
      </c>
      <c r="C10" s="37" t="s">
        <v>327</v>
      </c>
      <c r="D10" s="38">
        <v>150</v>
      </c>
      <c r="E10" s="37" t="s">
        <v>358</v>
      </c>
      <c r="F10" s="39">
        <v>150</v>
      </c>
      <c r="G10" s="39">
        <v>150</v>
      </c>
      <c r="H10" s="39">
        <v>150</v>
      </c>
      <c r="I10" s="44">
        <v>0</v>
      </c>
      <c r="J10" s="52"/>
      <c r="K10" s="52"/>
      <c r="L10" s="52"/>
      <c r="M10" s="52"/>
      <c r="N10" s="52"/>
      <c r="O10" s="52"/>
      <c r="P10" s="52"/>
      <c r="Q10" s="52"/>
      <c r="R10" s="57"/>
    </row>
    <row r="11" spans="1:18" ht="36">
      <c r="A11" s="35" t="s">
        <v>359</v>
      </c>
      <c r="B11" s="36" t="s">
        <v>360</v>
      </c>
      <c r="C11" s="37" t="s">
        <v>327</v>
      </c>
      <c r="D11" s="38">
        <v>10</v>
      </c>
      <c r="E11" s="37" t="s">
        <v>328</v>
      </c>
      <c r="F11" s="39">
        <v>130</v>
      </c>
      <c r="G11" s="39">
        <v>130</v>
      </c>
      <c r="H11" s="39">
        <v>0</v>
      </c>
      <c r="I11" s="44">
        <v>130</v>
      </c>
      <c r="J11" s="52"/>
      <c r="K11" s="52"/>
      <c r="L11" s="52"/>
      <c r="M11" s="52"/>
      <c r="N11" s="52"/>
      <c r="O11" s="52"/>
      <c r="P11" s="52"/>
      <c r="Q11" s="52"/>
      <c r="R11" s="57"/>
    </row>
    <row r="12" spans="1:18" ht="24">
      <c r="A12" s="35" t="s">
        <v>361</v>
      </c>
      <c r="B12" s="36" t="s">
        <v>362</v>
      </c>
      <c r="C12" s="37" t="s">
        <v>327</v>
      </c>
      <c r="D12" s="38">
        <v>10</v>
      </c>
      <c r="E12" s="37" t="s">
        <v>328</v>
      </c>
      <c r="F12" s="39">
        <v>100</v>
      </c>
      <c r="G12" s="39">
        <v>100</v>
      </c>
      <c r="H12" s="39">
        <v>0</v>
      </c>
      <c r="I12" s="44">
        <v>100</v>
      </c>
      <c r="J12" s="52"/>
      <c r="K12" s="52"/>
      <c r="L12" s="52"/>
      <c r="M12" s="54"/>
      <c r="N12" s="54"/>
      <c r="O12" s="52"/>
      <c r="P12" s="52"/>
      <c r="Q12" s="52"/>
      <c r="R12" s="57"/>
    </row>
    <row r="13" spans="1:18" ht="24">
      <c r="A13" s="35" t="s">
        <v>363</v>
      </c>
      <c r="B13" s="36" t="s">
        <v>364</v>
      </c>
      <c r="C13" s="37" t="s">
        <v>327</v>
      </c>
      <c r="D13" s="38">
        <v>1</v>
      </c>
      <c r="E13" s="37" t="s">
        <v>96</v>
      </c>
      <c r="F13" s="39">
        <v>18</v>
      </c>
      <c r="G13" s="39">
        <v>18</v>
      </c>
      <c r="H13" s="39">
        <v>0</v>
      </c>
      <c r="I13" s="44">
        <v>18</v>
      </c>
      <c r="J13" s="52"/>
      <c r="K13" s="52"/>
      <c r="L13" s="54"/>
      <c r="M13" s="54"/>
      <c r="N13" s="54"/>
      <c r="O13" s="52"/>
      <c r="P13" s="52"/>
      <c r="Q13" s="52"/>
      <c r="R13" s="57"/>
    </row>
    <row r="14" spans="1:18" ht="24">
      <c r="A14" s="35" t="s">
        <v>365</v>
      </c>
      <c r="B14" s="36" t="s">
        <v>364</v>
      </c>
      <c r="C14" s="37" t="s">
        <v>327</v>
      </c>
      <c r="D14" s="38">
        <v>1</v>
      </c>
      <c r="E14" s="37" t="s">
        <v>96</v>
      </c>
      <c r="F14" s="39">
        <v>200</v>
      </c>
      <c r="G14" s="39">
        <v>200</v>
      </c>
      <c r="H14" s="39">
        <v>100</v>
      </c>
      <c r="I14" s="44">
        <v>100</v>
      </c>
      <c r="J14" s="52"/>
      <c r="K14" s="54"/>
      <c r="L14" s="54"/>
      <c r="M14" s="54"/>
      <c r="N14" s="54"/>
      <c r="O14" s="52"/>
      <c r="P14" s="52"/>
      <c r="Q14" s="54"/>
      <c r="R14" s="57"/>
    </row>
    <row r="15" spans="1:18" ht="24">
      <c r="A15" s="35" t="s">
        <v>337</v>
      </c>
      <c r="B15" s="36" t="s">
        <v>338</v>
      </c>
      <c r="C15" s="37" t="s">
        <v>327</v>
      </c>
      <c r="D15" s="38">
        <v>20</v>
      </c>
      <c r="E15" s="37" t="s">
        <v>328</v>
      </c>
      <c r="F15" s="39">
        <v>200</v>
      </c>
      <c r="G15" s="39">
        <v>200</v>
      </c>
      <c r="H15" s="39">
        <v>200</v>
      </c>
      <c r="I15" s="44">
        <v>0</v>
      </c>
      <c r="J15" s="54"/>
      <c r="K15" s="54"/>
      <c r="L15" s="54"/>
      <c r="M15" s="54"/>
      <c r="N15" s="54"/>
      <c r="O15" s="52"/>
      <c r="P15" s="54"/>
      <c r="Q15" s="54"/>
      <c r="R15" s="57"/>
    </row>
    <row r="16" spans="1:17" ht="24">
      <c r="A16" s="35" t="s">
        <v>366</v>
      </c>
      <c r="B16" s="36" t="s">
        <v>364</v>
      </c>
      <c r="C16" s="37" t="s">
        <v>327</v>
      </c>
      <c r="D16" s="38">
        <v>6</v>
      </c>
      <c r="E16" s="37" t="s">
        <v>96</v>
      </c>
      <c r="F16" s="39">
        <v>300</v>
      </c>
      <c r="G16" s="39">
        <v>300</v>
      </c>
      <c r="H16" s="39">
        <v>300</v>
      </c>
      <c r="I16" s="44">
        <v>0</v>
      </c>
      <c r="J16" s="55"/>
      <c r="K16" s="55"/>
      <c r="L16" s="55"/>
      <c r="M16" s="55"/>
      <c r="N16" s="55"/>
      <c r="O16" s="55"/>
      <c r="P16" s="55"/>
      <c r="Q16" s="55"/>
    </row>
    <row r="17" spans="1:17" ht="24">
      <c r="A17" s="35" t="s">
        <v>367</v>
      </c>
      <c r="B17" s="36" t="s">
        <v>364</v>
      </c>
      <c r="C17" s="37" t="s">
        <v>327</v>
      </c>
      <c r="D17" s="38">
        <v>1</v>
      </c>
      <c r="E17" s="37" t="s">
        <v>96</v>
      </c>
      <c r="F17" s="39">
        <v>1000</v>
      </c>
      <c r="G17" s="39">
        <v>1000</v>
      </c>
      <c r="H17" s="39">
        <v>1000</v>
      </c>
      <c r="I17" s="44">
        <v>0</v>
      </c>
      <c r="J17" s="55"/>
      <c r="K17" s="55"/>
      <c r="L17" s="55"/>
      <c r="M17" s="55"/>
      <c r="N17" s="55"/>
      <c r="O17" s="55"/>
      <c r="P17" s="55"/>
      <c r="Q17" s="55"/>
    </row>
    <row r="18" spans="1:17" ht="24">
      <c r="A18" s="40" t="s">
        <v>368</v>
      </c>
      <c r="B18" s="41" t="s">
        <v>364</v>
      </c>
      <c r="C18" s="37" t="s">
        <v>327</v>
      </c>
      <c r="D18" s="42">
        <v>10</v>
      </c>
      <c r="E18" s="43" t="s">
        <v>328</v>
      </c>
      <c r="F18" s="44">
        <v>28</v>
      </c>
      <c r="G18" s="44">
        <v>28</v>
      </c>
      <c r="H18" s="44">
        <v>28</v>
      </c>
      <c r="I18" s="44">
        <v>0</v>
      </c>
      <c r="J18" s="55"/>
      <c r="K18" s="56"/>
      <c r="L18" s="55"/>
      <c r="M18" s="55"/>
      <c r="N18" s="55"/>
      <c r="O18" s="55"/>
      <c r="P18" s="55"/>
      <c r="Q18" s="55"/>
    </row>
    <row r="19" spans="1:17" ht="24">
      <c r="A19" s="40" t="s">
        <v>369</v>
      </c>
      <c r="B19" s="36" t="s">
        <v>364</v>
      </c>
      <c r="C19" s="37" t="s">
        <v>327</v>
      </c>
      <c r="D19" s="42">
        <v>10</v>
      </c>
      <c r="E19" s="43" t="s">
        <v>328</v>
      </c>
      <c r="F19" s="44">
        <v>19</v>
      </c>
      <c r="G19" s="44">
        <v>19</v>
      </c>
      <c r="H19" s="44">
        <v>19</v>
      </c>
      <c r="I19" s="44">
        <v>0</v>
      </c>
      <c r="J19" s="55"/>
      <c r="K19" s="55"/>
      <c r="L19" s="55"/>
      <c r="M19" s="55"/>
      <c r="N19" s="55"/>
      <c r="O19" s="55"/>
      <c r="P19" s="55"/>
      <c r="Q19" s="55"/>
    </row>
    <row r="20" spans="1:17" ht="36">
      <c r="A20" s="40" t="s">
        <v>370</v>
      </c>
      <c r="B20" s="45" t="s">
        <v>371</v>
      </c>
      <c r="C20" s="37" t="s">
        <v>327</v>
      </c>
      <c r="D20" s="42">
        <v>10</v>
      </c>
      <c r="E20" s="43" t="s">
        <v>328</v>
      </c>
      <c r="F20" s="44">
        <v>800</v>
      </c>
      <c r="G20" s="44">
        <v>800</v>
      </c>
      <c r="H20" s="44">
        <v>800</v>
      </c>
      <c r="I20" s="44">
        <v>0</v>
      </c>
      <c r="J20" s="55"/>
      <c r="K20" s="55"/>
      <c r="L20" s="55"/>
      <c r="M20" s="55"/>
      <c r="N20" s="55"/>
      <c r="O20" s="55"/>
      <c r="P20" s="55"/>
      <c r="Q20" s="55"/>
    </row>
    <row r="21" spans="1:17" ht="36">
      <c r="A21" s="40" t="s">
        <v>372</v>
      </c>
      <c r="B21" s="45" t="s">
        <v>371</v>
      </c>
      <c r="C21" s="37" t="s">
        <v>327</v>
      </c>
      <c r="D21" s="42">
        <v>30</v>
      </c>
      <c r="E21" s="43" t="s">
        <v>328</v>
      </c>
      <c r="F21" s="44">
        <v>150</v>
      </c>
      <c r="G21" s="44">
        <v>150</v>
      </c>
      <c r="H21" s="44">
        <v>150</v>
      </c>
      <c r="I21" s="44">
        <v>0</v>
      </c>
      <c r="J21" s="55"/>
      <c r="K21" s="55"/>
      <c r="L21" s="55"/>
      <c r="M21" s="55"/>
      <c r="N21" s="55"/>
      <c r="O21" s="55"/>
      <c r="P21" s="55"/>
      <c r="Q21" s="55"/>
    </row>
    <row r="22" spans="1:17" ht="36">
      <c r="A22" s="40" t="s">
        <v>373</v>
      </c>
      <c r="B22" s="45" t="s">
        <v>371</v>
      </c>
      <c r="C22" s="37" t="s">
        <v>327</v>
      </c>
      <c r="D22" s="42">
        <v>10</v>
      </c>
      <c r="E22" s="43" t="s">
        <v>96</v>
      </c>
      <c r="F22" s="44">
        <v>80</v>
      </c>
      <c r="G22" s="44">
        <v>80</v>
      </c>
      <c r="H22" s="44">
        <v>80</v>
      </c>
      <c r="I22" s="44">
        <v>0</v>
      </c>
      <c r="J22" s="55"/>
      <c r="K22" s="55"/>
      <c r="L22" s="55"/>
      <c r="M22" s="55"/>
      <c r="N22" s="55"/>
      <c r="O22" s="55"/>
      <c r="P22" s="55"/>
      <c r="Q22" s="55"/>
    </row>
    <row r="23" spans="1:17" ht="36">
      <c r="A23" s="40" t="s">
        <v>374</v>
      </c>
      <c r="B23" s="45" t="s">
        <v>371</v>
      </c>
      <c r="C23" s="43" t="s">
        <v>327</v>
      </c>
      <c r="D23" s="42">
        <v>5</v>
      </c>
      <c r="E23" s="43" t="s">
        <v>96</v>
      </c>
      <c r="F23" s="44">
        <v>7</v>
      </c>
      <c r="G23" s="44">
        <v>7</v>
      </c>
      <c r="H23" s="44">
        <v>7</v>
      </c>
      <c r="I23" s="44">
        <v>0</v>
      </c>
      <c r="J23" s="55"/>
      <c r="K23" s="55"/>
      <c r="L23" s="55"/>
      <c r="M23" s="55"/>
      <c r="N23" s="55"/>
      <c r="O23" s="55"/>
      <c r="P23" s="55"/>
      <c r="Q23" s="55"/>
    </row>
  </sheetData>
  <sheetProtection formatCells="0" formatColumns="0" formatRows="0"/>
  <mergeCells count="20">
    <mergeCell ref="A2:Q2"/>
    <mergeCell ref="P3:Q3"/>
    <mergeCell ref="A4:B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80"/>
  <rowBreaks count="1" manualBreakCount="1">
    <brk id="28" max="17" man="1"/>
  </rowBreaks>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S8" sqref="S8"/>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375</v>
      </c>
    </row>
    <row r="2" spans="2:5" ht="46.5" customHeight="1">
      <c r="B2" s="2" t="s">
        <v>376</v>
      </c>
      <c r="C2" s="2"/>
      <c r="D2" s="2"/>
      <c r="E2" s="3" t="s">
        <v>3</v>
      </c>
    </row>
    <row r="3" spans="2:5" ht="24.75" customHeight="1">
      <c r="B3" s="4" t="s">
        <v>2</v>
      </c>
      <c r="C3" s="2"/>
      <c r="D3" s="2"/>
      <c r="E3" s="3"/>
    </row>
    <row r="4" spans="2:5" ht="24" customHeight="1">
      <c r="B4" s="5" t="s">
        <v>377</v>
      </c>
      <c r="C4" s="5" t="s">
        <v>378</v>
      </c>
      <c r="D4" s="5" t="s">
        <v>379</v>
      </c>
      <c r="E4" s="6" t="s">
        <v>380</v>
      </c>
    </row>
    <row r="5" spans="2:5" ht="24" customHeight="1">
      <c r="B5" s="5"/>
      <c r="C5" s="5"/>
      <c r="D5" s="5"/>
      <c r="E5" s="7"/>
    </row>
    <row r="6" spans="2:5" ht="24" customHeight="1">
      <c r="B6" s="8" t="s">
        <v>381</v>
      </c>
      <c r="C6" s="9"/>
      <c r="D6" s="10"/>
      <c r="E6" s="10"/>
    </row>
    <row r="7" spans="2:5" ht="24" customHeight="1">
      <c r="B7" s="8" t="s">
        <v>382</v>
      </c>
      <c r="C7" s="8">
        <v>1</v>
      </c>
      <c r="D7" s="11">
        <v>24251</v>
      </c>
      <c r="E7" s="12" t="s">
        <v>383</v>
      </c>
    </row>
    <row r="8" spans="2:5" ht="24" customHeight="1">
      <c r="B8" s="13" t="s">
        <v>384</v>
      </c>
      <c r="C8" s="8">
        <v>2</v>
      </c>
      <c r="D8" s="11">
        <v>24251</v>
      </c>
      <c r="E8" s="12" t="s">
        <v>385</v>
      </c>
    </row>
    <row r="9" spans="2:5" ht="24" customHeight="1">
      <c r="B9" s="14" t="s">
        <v>386</v>
      </c>
      <c r="C9" s="8">
        <v>3</v>
      </c>
      <c r="D9" s="11">
        <v>24251</v>
      </c>
      <c r="E9" s="15"/>
    </row>
    <row r="10" spans="2:5" ht="24" customHeight="1">
      <c r="B10" s="13" t="s">
        <v>387</v>
      </c>
      <c r="C10" s="16">
        <v>4</v>
      </c>
      <c r="D10" s="11">
        <v>11</v>
      </c>
      <c r="E10" s="15">
        <v>1264958.73</v>
      </c>
    </row>
    <row r="11" spans="2:5" ht="24" customHeight="1">
      <c r="B11" s="13" t="s">
        <v>388</v>
      </c>
      <c r="C11" s="8">
        <v>5</v>
      </c>
      <c r="D11" s="11"/>
      <c r="E11" s="15"/>
    </row>
    <row r="12" spans="2:5" ht="24" customHeight="1">
      <c r="B12" s="13" t="s">
        <v>389</v>
      </c>
      <c r="C12" s="8">
        <v>6</v>
      </c>
      <c r="D12" s="11"/>
      <c r="E12" s="15"/>
    </row>
    <row r="13" spans="2:5" ht="24" customHeight="1">
      <c r="B13" s="13" t="s">
        <v>390</v>
      </c>
      <c r="C13" s="8">
        <v>7</v>
      </c>
      <c r="D13" s="11"/>
      <c r="E13" s="15"/>
    </row>
    <row r="14" spans="2:5" ht="24" customHeight="1">
      <c r="B14" s="14" t="s">
        <v>391</v>
      </c>
      <c r="C14" s="8">
        <v>8</v>
      </c>
      <c r="D14" s="11"/>
      <c r="E14" s="15"/>
    </row>
    <row r="15" spans="2:5" ht="24" customHeight="1">
      <c r="B15" s="14" t="s">
        <v>392</v>
      </c>
      <c r="C15" s="8">
        <v>9</v>
      </c>
      <c r="D15" s="11"/>
      <c r="E15" s="15"/>
    </row>
    <row r="16" spans="2:5" ht="24" customHeight="1">
      <c r="B16" s="17" t="s">
        <v>393</v>
      </c>
      <c r="C16" s="8">
        <v>10</v>
      </c>
      <c r="D16" s="11"/>
      <c r="E16" s="12" t="s">
        <v>394</v>
      </c>
    </row>
    <row r="17" spans="2:5" ht="24" customHeight="1">
      <c r="B17" s="18" t="s">
        <v>395</v>
      </c>
      <c r="C17" s="8">
        <v>11</v>
      </c>
      <c r="D17" s="10"/>
      <c r="E17" s="10"/>
    </row>
  </sheetData>
  <sheetProtection/>
  <mergeCells count="5">
    <mergeCell ref="B2:D2"/>
    <mergeCell ref="B4:B5"/>
    <mergeCell ref="C4:C5"/>
    <mergeCell ref="D4:D5"/>
    <mergeCell ref="E4:E5"/>
  </mergeCells>
  <printOptions/>
  <pageMargins left="0.75" right="0.75" top="1" bottom="1" header="0.51" footer="0.51"/>
  <pageSetup orientation="landscape"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C6" sqref="C6"/>
    </sheetView>
  </sheetViews>
  <sheetFormatPr defaultColWidth="15.5" defaultRowHeight="25.5" customHeight="1"/>
  <sheetData>
    <row r="1" ht="21.75" customHeight="1">
      <c r="A1" s="77" t="s">
        <v>69</v>
      </c>
    </row>
    <row r="2" spans="1:13" ht="36" customHeight="1">
      <c r="A2" s="132" t="s">
        <v>70</v>
      </c>
      <c r="B2" s="132"/>
      <c r="C2" s="132"/>
      <c r="D2" s="132"/>
      <c r="E2" s="132"/>
      <c r="F2" s="132"/>
      <c r="G2" s="132"/>
      <c r="H2" s="132"/>
      <c r="I2" s="132"/>
      <c r="J2" s="132"/>
      <c r="K2" s="132"/>
      <c r="L2" s="132"/>
      <c r="M2" s="132"/>
    </row>
    <row r="3" spans="1:13" ht="16.5" customHeight="1">
      <c r="A3" t="s">
        <v>2</v>
      </c>
      <c r="M3" t="s">
        <v>3</v>
      </c>
    </row>
    <row r="4" spans="1:13" ht="20.25" customHeight="1">
      <c r="A4" s="284" t="s">
        <v>71</v>
      </c>
      <c r="B4" s="284"/>
      <c r="C4" s="284" t="s">
        <v>72</v>
      </c>
      <c r="D4" s="284" t="s">
        <v>73</v>
      </c>
      <c r="E4" s="284"/>
      <c r="F4" s="284" t="s">
        <v>74</v>
      </c>
      <c r="G4" s="284" t="s">
        <v>75</v>
      </c>
      <c r="H4" s="284" t="s">
        <v>76</v>
      </c>
      <c r="I4" s="284" t="s">
        <v>77</v>
      </c>
      <c r="J4" s="284" t="s">
        <v>78</v>
      </c>
      <c r="K4" s="284" t="s">
        <v>79</v>
      </c>
      <c r="L4" s="284" t="s">
        <v>80</v>
      </c>
      <c r="M4" s="284" t="s">
        <v>81</v>
      </c>
    </row>
    <row r="5" spans="1:13" ht="25.5" customHeight="1">
      <c r="A5" s="284" t="s">
        <v>82</v>
      </c>
      <c r="B5" s="284" t="s">
        <v>83</v>
      </c>
      <c r="C5" s="284"/>
      <c r="D5" s="284" t="s">
        <v>84</v>
      </c>
      <c r="E5" s="284" t="s">
        <v>85</v>
      </c>
      <c r="F5" s="284"/>
      <c r="G5" s="284"/>
      <c r="H5" s="284"/>
      <c r="I5" s="284"/>
      <c r="J5" s="284"/>
      <c r="K5" s="284"/>
      <c r="L5" s="284"/>
      <c r="M5" s="284"/>
    </row>
    <row r="6" spans="1:13" s="76" customFormat="1" ht="25.5" customHeight="1">
      <c r="A6" s="155" t="s">
        <v>86</v>
      </c>
      <c r="B6" s="155" t="s">
        <v>87</v>
      </c>
      <c r="C6" s="157">
        <v>6474.45</v>
      </c>
      <c r="D6" s="157">
        <v>5300.62</v>
      </c>
      <c r="E6" s="157">
        <v>1173.83</v>
      </c>
      <c r="F6" s="157"/>
      <c r="G6" s="157"/>
      <c r="H6" s="157"/>
      <c r="I6" s="157"/>
      <c r="J6" s="157"/>
      <c r="K6" s="157"/>
      <c r="L6" s="157"/>
      <c r="M6" s="158"/>
    </row>
    <row r="7" spans="1:13" s="76" customFormat="1" ht="25.5" customHeight="1">
      <c r="A7" s="236"/>
      <c r="B7" s="236"/>
      <c r="C7" s="227"/>
      <c r="D7" s="227"/>
      <c r="E7" s="227"/>
      <c r="F7" s="227"/>
      <c r="G7" s="227"/>
      <c r="H7" s="227"/>
      <c r="I7" s="227"/>
      <c r="J7" s="227"/>
      <c r="K7" s="227"/>
      <c r="L7" s="229"/>
      <c r="M7" s="229"/>
    </row>
    <row r="8" spans="1:15" ht="25.5" customHeight="1">
      <c r="A8" s="161" t="s">
        <v>88</v>
      </c>
      <c r="B8" s="161"/>
      <c r="C8" s="161"/>
      <c r="D8" s="161"/>
      <c r="E8" s="161"/>
      <c r="F8" s="161"/>
      <c r="G8" s="161"/>
      <c r="H8" s="161"/>
      <c r="I8" s="161"/>
      <c r="J8" s="161"/>
      <c r="K8" s="161"/>
      <c r="L8" s="107"/>
      <c r="M8" s="107"/>
      <c r="N8" s="107"/>
      <c r="O8" s="107"/>
    </row>
    <row r="9" spans="1:15" ht="25.5" customHeight="1">
      <c r="A9" s="107"/>
      <c r="B9" s="107"/>
      <c r="C9" s="107"/>
      <c r="D9" s="107"/>
      <c r="E9" s="107"/>
      <c r="F9" s="107"/>
      <c r="H9" s="107"/>
      <c r="I9" s="107"/>
      <c r="J9" s="107"/>
      <c r="K9" s="107"/>
      <c r="L9" s="107"/>
      <c r="N9" s="107"/>
      <c r="O9" s="107"/>
    </row>
    <row r="10" spans="1:5" ht="25.5" customHeight="1">
      <c r="A10" s="107"/>
      <c r="B10" s="107"/>
      <c r="C10" s="107"/>
      <c r="E10" s="107"/>
    </row>
    <row r="11" spans="2:4" ht="25.5" customHeight="1">
      <c r="B11" s="107"/>
      <c r="C11" s="107"/>
      <c r="D11" s="107"/>
    </row>
    <row r="12" spans="2:4" ht="25.5" customHeight="1">
      <c r="B12" s="107"/>
      <c r="C12" s="107"/>
      <c r="D12" s="107"/>
    </row>
    <row r="13" spans="3:4" ht="25.5" customHeight="1">
      <c r="C13" s="107"/>
      <c r="D13" s="107"/>
    </row>
    <row r="14" ht="25.5" customHeight="1">
      <c r="D14" s="107"/>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20"/>
  <sheetViews>
    <sheetView showGridLines="0" showZeros="0" view="pageBreakPreview" zoomScaleSheetLayoutView="100" workbookViewId="0" topLeftCell="A1">
      <selection activeCell="D10" sqref="D10:D11"/>
    </sheetView>
  </sheetViews>
  <sheetFormatPr defaultColWidth="9.16015625" defaultRowHeight="12.75" customHeight="1"/>
  <cols>
    <col min="1" max="1" width="5.83203125" style="0" customWidth="1"/>
    <col min="2" max="2" width="6.16015625" style="0" customWidth="1"/>
    <col min="3" max="3" width="7" style="0" customWidth="1"/>
    <col min="4" max="4" width="15.5" style="19" customWidth="1"/>
    <col min="5" max="15" width="15.5" style="0" customWidth="1"/>
  </cols>
  <sheetData>
    <row r="1" spans="2:5" ht="21.75" customHeight="1">
      <c r="B1" s="268" t="s">
        <v>89</v>
      </c>
      <c r="C1" s="268"/>
      <c r="D1" s="269"/>
      <c r="E1" s="268"/>
    </row>
    <row r="2" spans="1:15" ht="43.5" customHeight="1">
      <c r="A2" s="270" t="s">
        <v>90</v>
      </c>
      <c r="B2" s="270"/>
      <c r="C2" s="270"/>
      <c r="D2" s="271"/>
      <c r="E2" s="270"/>
      <c r="F2" s="270"/>
      <c r="G2" s="270"/>
      <c r="H2" s="270"/>
      <c r="I2" s="270"/>
      <c r="J2" s="270"/>
      <c r="K2" s="270"/>
      <c r="L2" s="270"/>
      <c r="M2" s="270"/>
      <c r="N2" s="270"/>
      <c r="O2" s="270"/>
    </row>
    <row r="3" spans="1:15" ht="16.5" customHeight="1">
      <c r="A3" s="167" t="s">
        <v>2</v>
      </c>
      <c r="B3" s="167"/>
      <c r="C3" s="167"/>
      <c r="D3" s="272"/>
      <c r="E3" s="273"/>
      <c r="N3" s="282" t="s">
        <v>3</v>
      </c>
      <c r="O3" s="282"/>
    </row>
    <row r="4" spans="1:15" ht="20.25" customHeight="1">
      <c r="A4" s="133" t="s">
        <v>91</v>
      </c>
      <c r="B4" s="133"/>
      <c r="C4" s="133"/>
      <c r="D4" s="164"/>
      <c r="E4" s="133" t="s">
        <v>72</v>
      </c>
      <c r="F4" s="274" t="s">
        <v>73</v>
      </c>
      <c r="G4" s="151"/>
      <c r="H4" s="162" t="s">
        <v>74</v>
      </c>
      <c r="I4" s="162" t="s">
        <v>75</v>
      </c>
      <c r="J4" s="162" t="s">
        <v>76</v>
      </c>
      <c r="K4" s="162" t="s">
        <v>77</v>
      </c>
      <c r="L4" s="162" t="s">
        <v>78</v>
      </c>
      <c r="M4" s="162" t="s">
        <v>79</v>
      </c>
      <c r="N4" s="163" t="s">
        <v>80</v>
      </c>
      <c r="O4" s="210" t="s">
        <v>81</v>
      </c>
    </row>
    <row r="5" spans="1:15" ht="25.5" customHeight="1">
      <c r="A5" s="133" t="s">
        <v>92</v>
      </c>
      <c r="B5" s="133"/>
      <c r="C5" s="152"/>
      <c r="D5" s="162" t="s">
        <v>93</v>
      </c>
      <c r="E5" s="133"/>
      <c r="F5" s="275" t="s">
        <v>84</v>
      </c>
      <c r="G5" s="162" t="s">
        <v>85</v>
      </c>
      <c r="H5" s="162"/>
      <c r="I5" s="162"/>
      <c r="J5" s="162"/>
      <c r="K5" s="162"/>
      <c r="L5" s="162"/>
      <c r="M5" s="162"/>
      <c r="N5" s="162"/>
      <c r="O5" s="134"/>
    </row>
    <row r="6" spans="1:15" ht="25.5" customHeight="1">
      <c r="A6" s="153" t="s">
        <v>94</v>
      </c>
      <c r="B6" s="153" t="s">
        <v>95</v>
      </c>
      <c r="C6" s="154" t="s">
        <v>96</v>
      </c>
      <c r="D6" s="164"/>
      <c r="E6" s="137"/>
      <c r="F6" s="276"/>
      <c r="G6" s="164"/>
      <c r="H6" s="164"/>
      <c r="I6" s="164"/>
      <c r="J6" s="164"/>
      <c r="K6" s="164"/>
      <c r="L6" s="164"/>
      <c r="M6" s="164"/>
      <c r="N6" s="164"/>
      <c r="O6" s="138"/>
    </row>
    <row r="7" spans="1:15" ht="43.5" customHeight="1">
      <c r="A7" s="155" t="s">
        <v>97</v>
      </c>
      <c r="B7" s="155" t="s">
        <v>98</v>
      </c>
      <c r="C7" s="155" t="s">
        <v>98</v>
      </c>
      <c r="D7" s="235" t="s">
        <v>99</v>
      </c>
      <c r="E7" s="133">
        <f aca="true" t="shared" si="0" ref="E7:E13">F7+G7</f>
        <v>591.32</v>
      </c>
      <c r="F7" s="133">
        <v>591.32</v>
      </c>
      <c r="G7" s="235"/>
      <c r="H7" s="235"/>
      <c r="I7" s="235"/>
      <c r="J7" s="235"/>
      <c r="K7" s="235"/>
      <c r="L7" s="171"/>
      <c r="M7" s="283"/>
      <c r="N7" s="235"/>
      <c r="O7" s="176"/>
    </row>
    <row r="8" spans="1:15" ht="43.5" customHeight="1">
      <c r="A8" s="155" t="s">
        <v>97</v>
      </c>
      <c r="B8" s="155" t="s">
        <v>98</v>
      </c>
      <c r="C8" s="155" t="s">
        <v>100</v>
      </c>
      <c r="D8" s="235" t="s">
        <v>101</v>
      </c>
      <c r="E8" s="133">
        <f t="shared" si="0"/>
        <v>295.66</v>
      </c>
      <c r="F8" s="133">
        <v>295.66</v>
      </c>
      <c r="G8" s="235"/>
      <c r="H8" s="235"/>
      <c r="I8" s="235"/>
      <c r="J8" s="235"/>
      <c r="K8" s="235"/>
      <c r="L8" s="171"/>
      <c r="M8" s="283"/>
      <c r="N8" s="235"/>
      <c r="O8" s="176"/>
    </row>
    <row r="9" spans="1:15" ht="25.5" customHeight="1">
      <c r="A9" s="155" t="s">
        <v>102</v>
      </c>
      <c r="B9" s="155" t="s">
        <v>103</v>
      </c>
      <c r="C9" s="155" t="s">
        <v>104</v>
      </c>
      <c r="D9" s="235" t="s">
        <v>105</v>
      </c>
      <c r="E9" s="133">
        <f t="shared" si="0"/>
        <v>281.22</v>
      </c>
      <c r="F9" s="133">
        <v>281.22</v>
      </c>
      <c r="G9" s="235"/>
      <c r="H9" s="235"/>
      <c r="I9" s="235"/>
      <c r="J9" s="235"/>
      <c r="K9" s="235"/>
      <c r="L9" s="171"/>
      <c r="M9" s="283"/>
      <c r="N9" s="235"/>
      <c r="O9" s="176"/>
    </row>
    <row r="10" spans="1:15" ht="25.5" customHeight="1">
      <c r="A10" s="155" t="s">
        <v>106</v>
      </c>
      <c r="B10" s="155" t="s">
        <v>104</v>
      </c>
      <c r="C10" s="155" t="s">
        <v>104</v>
      </c>
      <c r="D10" s="235" t="s">
        <v>107</v>
      </c>
      <c r="E10" s="133">
        <f t="shared" si="0"/>
        <v>4770.87</v>
      </c>
      <c r="F10" s="133">
        <v>3816.04</v>
      </c>
      <c r="G10" s="235">
        <v>954.83</v>
      </c>
      <c r="H10" s="235"/>
      <c r="I10" s="235"/>
      <c r="J10" s="235"/>
      <c r="K10" s="235"/>
      <c r="L10" s="171"/>
      <c r="M10" s="283"/>
      <c r="N10" s="235"/>
      <c r="O10" s="176"/>
    </row>
    <row r="11" spans="1:15" ht="25.5" customHeight="1">
      <c r="A11" s="155" t="s">
        <v>106</v>
      </c>
      <c r="B11" s="155" t="s">
        <v>104</v>
      </c>
      <c r="C11" s="155" t="s">
        <v>108</v>
      </c>
      <c r="D11" s="235" t="s">
        <v>109</v>
      </c>
      <c r="E11" s="133">
        <f t="shared" si="0"/>
        <v>191</v>
      </c>
      <c r="F11" s="133"/>
      <c r="G11" s="235">
        <v>191</v>
      </c>
      <c r="H11" s="235"/>
      <c r="I11" s="235"/>
      <c r="J11" s="235"/>
      <c r="K11" s="235"/>
      <c r="L11" s="171"/>
      <c r="M11" s="283"/>
      <c r="N11" s="235"/>
      <c r="O11" s="176"/>
    </row>
    <row r="12" spans="1:15" ht="25.5" customHeight="1">
      <c r="A12" s="155" t="s">
        <v>106</v>
      </c>
      <c r="B12" s="155" t="s">
        <v>104</v>
      </c>
      <c r="C12" s="155" t="s">
        <v>100</v>
      </c>
      <c r="D12" s="235" t="s">
        <v>110</v>
      </c>
      <c r="E12" s="133">
        <f t="shared" si="0"/>
        <v>28</v>
      </c>
      <c r="F12" s="133"/>
      <c r="G12" s="235">
        <v>28</v>
      </c>
      <c r="H12" s="235"/>
      <c r="I12" s="235"/>
      <c r="J12" s="235"/>
      <c r="K12" s="235"/>
      <c r="L12" s="171"/>
      <c r="M12" s="283"/>
      <c r="N12" s="235"/>
      <c r="O12" s="176"/>
    </row>
    <row r="13" spans="1:18" ht="25.5" customHeight="1">
      <c r="A13" s="236" t="s">
        <v>111</v>
      </c>
      <c r="B13" s="236" t="s">
        <v>108</v>
      </c>
      <c r="C13" s="236" t="s">
        <v>104</v>
      </c>
      <c r="D13" s="277" t="s">
        <v>112</v>
      </c>
      <c r="E13" s="133">
        <f t="shared" si="0"/>
        <v>316.38</v>
      </c>
      <c r="F13" s="278">
        <v>316.38</v>
      </c>
      <c r="G13" s="279"/>
      <c r="H13" s="160"/>
      <c r="I13" s="160"/>
      <c r="J13" s="160"/>
      <c r="K13" s="160"/>
      <c r="L13" s="160"/>
      <c r="M13" s="160"/>
      <c r="N13" s="160"/>
      <c r="O13" s="160"/>
      <c r="P13" s="107"/>
      <c r="Q13" s="107"/>
      <c r="R13" s="107"/>
    </row>
    <row r="14" spans="1:18" ht="25.5" customHeight="1">
      <c r="A14" s="161" t="s">
        <v>113</v>
      </c>
      <c r="B14" s="161"/>
      <c r="C14" s="161"/>
      <c r="D14" s="280"/>
      <c r="E14" s="161"/>
      <c r="F14" s="161"/>
      <c r="G14" s="161"/>
      <c r="H14" s="161"/>
      <c r="I14" s="161"/>
      <c r="J14" s="161"/>
      <c r="K14" s="161"/>
      <c r="L14" s="161"/>
      <c r="M14" s="161"/>
      <c r="O14" s="107"/>
      <c r="P14" s="107"/>
      <c r="Q14" s="107"/>
      <c r="R14" s="107"/>
    </row>
    <row r="15" spans="2:18" ht="25.5" customHeight="1">
      <c r="B15" s="107"/>
      <c r="C15" s="107"/>
      <c r="D15" s="281"/>
      <c r="E15" s="107"/>
      <c r="F15" s="107"/>
      <c r="H15" s="107"/>
      <c r="R15" s="107"/>
    </row>
    <row r="16" spans="3:6" ht="25.5" customHeight="1">
      <c r="C16" s="107"/>
      <c r="D16" s="281"/>
      <c r="E16" s="107"/>
      <c r="F16" s="107"/>
    </row>
    <row r="17" spans="4:6" ht="25.5" customHeight="1">
      <c r="D17" s="281"/>
      <c r="E17" s="107"/>
      <c r="F17" s="107"/>
    </row>
    <row r="18" spans="4:6" ht="25.5" customHeight="1">
      <c r="D18" s="281"/>
      <c r="E18" s="107"/>
      <c r="F18" s="107"/>
    </row>
    <row r="19" ht="25.5" customHeight="1">
      <c r="E19" s="107"/>
    </row>
    <row r="20" spans="5:6" ht="25.5" customHeight="1">
      <c r="E20" s="107"/>
      <c r="F20" s="107"/>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0">
    <mergeCell ref="B1:E1"/>
    <mergeCell ref="A2:O2"/>
    <mergeCell ref="A3:E3"/>
    <mergeCell ref="N3:O3"/>
    <mergeCell ref="A4:D4"/>
    <mergeCell ref="F4:G4"/>
    <mergeCell ref="A5:C5"/>
    <mergeCell ref="A14:M14"/>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workbookViewId="0" topLeftCell="A4">
      <selection activeCell="A7" sqref="A7:K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77" t="s">
        <v>114</v>
      </c>
    </row>
    <row r="2" spans="1:25" ht="36" customHeight="1">
      <c r="A2" s="132" t="s">
        <v>115</v>
      </c>
      <c r="B2" s="132"/>
      <c r="C2" s="132"/>
      <c r="D2" s="132"/>
      <c r="E2" s="132"/>
      <c r="F2" s="132"/>
      <c r="G2" s="132"/>
      <c r="H2" s="132"/>
      <c r="I2" s="132"/>
      <c r="J2" s="132"/>
      <c r="K2" s="132"/>
      <c r="L2" s="132"/>
      <c r="M2" s="132"/>
      <c r="N2" s="132"/>
      <c r="O2" s="132"/>
      <c r="P2" s="132"/>
      <c r="Q2" s="132"/>
      <c r="R2" s="132"/>
      <c r="S2" s="132"/>
      <c r="T2" s="132"/>
      <c r="U2" s="132"/>
      <c r="V2" s="132"/>
      <c r="W2" s="132"/>
      <c r="X2" s="132"/>
      <c r="Y2" s="132"/>
    </row>
    <row r="3" spans="1:25" ht="16.5" customHeight="1">
      <c r="A3" s="234" t="s">
        <v>2</v>
      </c>
      <c r="B3" s="234"/>
      <c r="C3" s="234"/>
      <c r="D3" s="234"/>
      <c r="Y3" s="165" t="s">
        <v>116</v>
      </c>
    </row>
    <row r="4" spans="1:25" ht="20.25" customHeight="1">
      <c r="A4" s="133" t="s">
        <v>117</v>
      </c>
      <c r="B4" s="133"/>
      <c r="C4" s="133"/>
      <c r="D4" s="151"/>
      <c r="E4" s="152" t="s">
        <v>72</v>
      </c>
      <c r="F4" s="137" t="s">
        <v>118</v>
      </c>
      <c r="G4" s="137"/>
      <c r="H4" s="137"/>
      <c r="I4" s="151"/>
      <c r="J4" s="162" t="s">
        <v>119</v>
      </c>
      <c r="K4" s="162"/>
      <c r="L4" s="162"/>
      <c r="M4" s="162"/>
      <c r="N4" s="162"/>
      <c r="O4" s="162"/>
      <c r="P4" s="162"/>
      <c r="Q4" s="162"/>
      <c r="R4" s="162"/>
      <c r="S4" s="162"/>
      <c r="T4" s="162"/>
      <c r="U4" s="134" t="s">
        <v>120</v>
      </c>
      <c r="V4" s="134" t="s">
        <v>121</v>
      </c>
      <c r="W4" s="134" t="s">
        <v>122</v>
      </c>
      <c r="X4" s="134" t="s">
        <v>123</v>
      </c>
      <c r="Y4" s="134" t="s">
        <v>124</v>
      </c>
    </row>
    <row r="5" spans="1:25" ht="25.5" customHeight="1">
      <c r="A5" s="133" t="s">
        <v>92</v>
      </c>
      <c r="B5" s="133"/>
      <c r="C5" s="152"/>
      <c r="D5" s="152" t="s">
        <v>93</v>
      </c>
      <c r="E5" s="152"/>
      <c r="F5" s="133" t="s">
        <v>125</v>
      </c>
      <c r="G5" s="133" t="s">
        <v>126</v>
      </c>
      <c r="H5" s="134" t="s">
        <v>127</v>
      </c>
      <c r="I5" s="162" t="s">
        <v>128</v>
      </c>
      <c r="J5" s="163" t="s">
        <v>125</v>
      </c>
      <c r="K5" s="163" t="s">
        <v>129</v>
      </c>
      <c r="L5" s="163" t="s">
        <v>130</v>
      </c>
      <c r="M5" s="163" t="s">
        <v>131</v>
      </c>
      <c r="N5" s="163" t="s">
        <v>132</v>
      </c>
      <c r="O5" s="163" t="s">
        <v>133</v>
      </c>
      <c r="P5" s="163" t="s">
        <v>134</v>
      </c>
      <c r="Q5" s="163" t="s">
        <v>135</v>
      </c>
      <c r="R5" s="163" t="s">
        <v>136</v>
      </c>
      <c r="S5" s="163" t="s">
        <v>137</v>
      </c>
      <c r="T5" s="163" t="s">
        <v>138</v>
      </c>
      <c r="U5" s="134"/>
      <c r="V5" s="134"/>
      <c r="W5" s="134"/>
      <c r="X5" s="134"/>
      <c r="Y5" s="134"/>
    </row>
    <row r="6" spans="1:25" ht="25.5" customHeight="1">
      <c r="A6" s="153" t="s">
        <v>94</v>
      </c>
      <c r="B6" s="153" t="s">
        <v>95</v>
      </c>
      <c r="C6" s="154" t="s">
        <v>96</v>
      </c>
      <c r="D6" s="151"/>
      <c r="E6" s="151"/>
      <c r="F6" s="137"/>
      <c r="G6" s="137"/>
      <c r="H6" s="138"/>
      <c r="I6" s="164"/>
      <c r="J6" s="164"/>
      <c r="K6" s="164"/>
      <c r="L6" s="164"/>
      <c r="M6" s="164"/>
      <c r="N6" s="164"/>
      <c r="O6" s="164"/>
      <c r="P6" s="164"/>
      <c r="Q6" s="164"/>
      <c r="R6" s="164"/>
      <c r="S6" s="164"/>
      <c r="T6" s="164"/>
      <c r="U6" s="138"/>
      <c r="V6" s="138"/>
      <c r="W6" s="138"/>
      <c r="X6" s="138"/>
      <c r="Y6" s="138"/>
    </row>
    <row r="7" spans="1:25" s="76" customFormat="1" ht="25.5" customHeight="1">
      <c r="A7" s="155" t="s">
        <v>106</v>
      </c>
      <c r="B7" s="155" t="s">
        <v>104</v>
      </c>
      <c r="C7" s="155" t="s">
        <v>104</v>
      </c>
      <c r="D7" s="235" t="s">
        <v>107</v>
      </c>
      <c r="E7" s="158">
        <f>F7</f>
        <v>5439.99</v>
      </c>
      <c r="F7" s="159">
        <v>5439.99</v>
      </c>
      <c r="G7" s="157">
        <v>5439.99</v>
      </c>
      <c r="H7" s="157"/>
      <c r="I7" s="157"/>
      <c r="J7" s="157"/>
      <c r="K7" s="157"/>
      <c r="L7" s="157"/>
      <c r="M7" s="157"/>
      <c r="N7" s="157"/>
      <c r="O7" s="157"/>
      <c r="P7" s="157"/>
      <c r="Q7" s="157"/>
      <c r="R7" s="157"/>
      <c r="S7" s="157"/>
      <c r="T7" s="157"/>
      <c r="U7" s="157"/>
      <c r="V7" s="157"/>
      <c r="W7" s="157"/>
      <c r="X7" s="157"/>
      <c r="Y7" s="158"/>
    </row>
    <row r="8" spans="1:25" s="76" customFormat="1" ht="25.5" customHeight="1">
      <c r="A8" s="155" t="s">
        <v>106</v>
      </c>
      <c r="B8" s="155" t="s">
        <v>104</v>
      </c>
      <c r="C8" s="155" t="s">
        <v>108</v>
      </c>
      <c r="D8" s="235" t="s">
        <v>109</v>
      </c>
      <c r="E8" s="158">
        <f>F8</f>
        <v>815.46</v>
      </c>
      <c r="F8" s="215">
        <v>815.46</v>
      </c>
      <c r="G8" s="178"/>
      <c r="H8" s="213">
        <v>815.46</v>
      </c>
      <c r="I8" s="213"/>
      <c r="J8" s="213"/>
      <c r="K8" s="213"/>
      <c r="L8" s="213"/>
      <c r="M8" s="213"/>
      <c r="N8" s="213"/>
      <c r="O8" s="213"/>
      <c r="P8" s="213"/>
      <c r="Q8" s="213"/>
      <c r="R8" s="213"/>
      <c r="S8" s="213"/>
      <c r="T8" s="213"/>
      <c r="U8" s="213"/>
      <c r="V8" s="213"/>
      <c r="W8" s="213"/>
      <c r="X8" s="213"/>
      <c r="Y8" s="214"/>
    </row>
    <row r="9" spans="1:25" s="76" customFormat="1" ht="25.5" customHeight="1">
      <c r="A9" s="236" t="s">
        <v>106</v>
      </c>
      <c r="B9" s="236" t="s">
        <v>104</v>
      </c>
      <c r="C9" s="236" t="s">
        <v>108</v>
      </c>
      <c r="D9" s="134" t="s">
        <v>109</v>
      </c>
      <c r="E9" s="227">
        <f>F9</f>
        <v>219</v>
      </c>
      <c r="F9" s="229">
        <v>219</v>
      </c>
      <c r="G9" s="229"/>
      <c r="H9" s="229"/>
      <c r="I9" s="229"/>
      <c r="J9" s="229">
        <v>219</v>
      </c>
      <c r="K9" s="229">
        <v>219</v>
      </c>
      <c r="L9" s="229"/>
      <c r="M9" s="229"/>
      <c r="N9" s="229"/>
      <c r="O9" s="229"/>
      <c r="P9" s="229"/>
      <c r="Q9" s="229"/>
      <c r="R9" s="229"/>
      <c r="S9" s="229"/>
      <c r="T9" s="229"/>
      <c r="U9" s="229"/>
      <c r="V9" s="229"/>
      <c r="W9" s="229"/>
      <c r="X9" s="229"/>
      <c r="Y9" s="229"/>
    </row>
    <row r="10" spans="1:28" ht="25.5" customHeight="1">
      <c r="A10" s="161" t="s">
        <v>139</v>
      </c>
      <c r="B10" s="161"/>
      <c r="C10" s="161"/>
      <c r="D10" s="161"/>
      <c r="E10" s="161"/>
      <c r="F10" s="161"/>
      <c r="G10" s="161"/>
      <c r="H10" s="161"/>
      <c r="I10" s="161"/>
      <c r="J10" s="161"/>
      <c r="K10" s="161"/>
      <c r="L10" s="161"/>
      <c r="M10" s="161"/>
      <c r="N10" s="107"/>
      <c r="O10" s="107"/>
      <c r="P10" s="107"/>
      <c r="R10" s="107"/>
      <c r="S10" s="107"/>
      <c r="T10" s="107"/>
      <c r="W10" s="107"/>
      <c r="X10" s="107"/>
      <c r="Y10" s="107"/>
      <c r="Z10" s="107"/>
      <c r="AB10" s="107"/>
    </row>
    <row r="11" spans="3:28" ht="25.5" customHeight="1">
      <c r="C11" s="107"/>
      <c r="D11" s="107"/>
      <c r="E11" s="107"/>
      <c r="F11" s="107"/>
      <c r="K11" s="107"/>
      <c r="L11" s="107"/>
      <c r="M11" s="107"/>
      <c r="R11" s="107"/>
      <c r="S11" s="107"/>
      <c r="AB11" s="107"/>
    </row>
    <row r="12" spans="4:27" ht="25.5" customHeight="1">
      <c r="D12" s="107"/>
      <c r="E12" s="107"/>
      <c r="F12" s="107"/>
      <c r="G12" s="107"/>
      <c r="K12" s="107"/>
      <c r="L12" s="107"/>
      <c r="M12" s="107"/>
      <c r="S12" s="107"/>
      <c r="AA12" s="107"/>
    </row>
    <row r="13" spans="4:13" ht="25.5" customHeight="1">
      <c r="D13" s="107"/>
      <c r="E13" s="107"/>
      <c r="F13" s="107"/>
      <c r="G13" s="107"/>
      <c r="L13" s="107"/>
      <c r="M13" s="107"/>
    </row>
    <row r="14" spans="6:13" ht="25.5" customHeight="1">
      <c r="F14" s="107"/>
      <c r="G14" s="107"/>
      <c r="M14" s="107"/>
    </row>
    <row r="15" spans="6:7" ht="25.5" customHeight="1">
      <c r="F15" s="107"/>
      <c r="G15" s="10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A10:M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9">
      <selection activeCell="A32" sqref="A32:F32"/>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77" t="s">
        <v>140</v>
      </c>
    </row>
    <row r="2" spans="1:6" ht="12.75" customHeight="1">
      <c r="A2" s="132" t="s">
        <v>141</v>
      </c>
      <c r="B2" s="132"/>
      <c r="C2" s="132"/>
      <c r="D2" s="132"/>
      <c r="E2" s="132"/>
      <c r="F2" s="132"/>
    </row>
    <row r="3" spans="1:6" ht="22.5" customHeight="1">
      <c r="A3" t="s">
        <v>2</v>
      </c>
      <c r="F3" t="s">
        <v>3</v>
      </c>
    </row>
    <row r="4" spans="1:6" ht="22.5" customHeight="1">
      <c r="A4" s="238" t="s">
        <v>4</v>
      </c>
      <c r="B4" s="239"/>
      <c r="C4" s="240" t="s">
        <v>5</v>
      </c>
      <c r="D4" s="240"/>
      <c r="E4" s="240"/>
      <c r="F4" s="240"/>
    </row>
    <row r="5" spans="1:6" ht="22.5" customHeight="1">
      <c r="A5" s="241" t="s">
        <v>6</v>
      </c>
      <c r="B5" s="153" t="s">
        <v>7</v>
      </c>
      <c r="C5" s="242" t="s">
        <v>8</v>
      </c>
      <c r="D5" s="243" t="s">
        <v>9</v>
      </c>
      <c r="E5" s="244" t="s">
        <v>10</v>
      </c>
      <c r="F5" s="245" t="s">
        <v>7</v>
      </c>
    </row>
    <row r="6" spans="1:6" s="76" customFormat="1" ht="22.5" customHeight="1">
      <c r="A6" s="246" t="s">
        <v>142</v>
      </c>
      <c r="B6" s="247">
        <v>6474.45</v>
      </c>
      <c r="C6" s="248" t="s">
        <v>12</v>
      </c>
      <c r="D6" s="249"/>
      <c r="E6" s="248" t="s">
        <v>13</v>
      </c>
      <c r="F6" s="250">
        <v>6255.45</v>
      </c>
    </row>
    <row r="7" spans="1:6" s="76" customFormat="1" ht="22.5" customHeight="1">
      <c r="A7" s="246" t="s">
        <v>14</v>
      </c>
      <c r="B7" s="178">
        <v>5300.62</v>
      </c>
      <c r="C7" s="248" t="s">
        <v>15</v>
      </c>
      <c r="D7" s="249"/>
      <c r="E7" s="248" t="s">
        <v>16</v>
      </c>
      <c r="F7" s="251">
        <v>5439.99</v>
      </c>
    </row>
    <row r="8" spans="1:6" s="76" customFormat="1" ht="22.5" customHeight="1">
      <c r="A8" s="252" t="s">
        <v>143</v>
      </c>
      <c r="B8" s="251">
        <v>1173.83</v>
      </c>
      <c r="C8" s="248" t="s">
        <v>18</v>
      </c>
      <c r="D8" s="249"/>
      <c r="E8" s="248" t="s">
        <v>19</v>
      </c>
      <c r="F8" s="251">
        <v>815.46</v>
      </c>
    </row>
    <row r="9" spans="1:6" s="76" customFormat="1" ht="22.5" customHeight="1">
      <c r="A9" s="246" t="s">
        <v>20</v>
      </c>
      <c r="B9" s="253"/>
      <c r="C9" s="248" t="s">
        <v>21</v>
      </c>
      <c r="D9" s="249"/>
      <c r="E9" s="248" t="s">
        <v>22</v>
      </c>
      <c r="F9" s="251"/>
    </row>
    <row r="10" spans="1:6" s="76" customFormat="1" ht="22.5" customHeight="1">
      <c r="A10" s="254"/>
      <c r="B10" s="255"/>
      <c r="C10" s="246" t="s">
        <v>24</v>
      </c>
      <c r="D10" s="249"/>
      <c r="E10" s="248" t="s">
        <v>25</v>
      </c>
      <c r="F10" s="251">
        <v>219</v>
      </c>
    </row>
    <row r="11" spans="1:6" s="76" customFormat="1" ht="22.5" customHeight="1">
      <c r="A11" s="254"/>
      <c r="B11" s="254"/>
      <c r="C11" s="246" t="s">
        <v>27</v>
      </c>
      <c r="D11" s="251">
        <v>886.98</v>
      </c>
      <c r="E11" s="248" t="s">
        <v>28</v>
      </c>
      <c r="F11" s="251">
        <v>219</v>
      </c>
    </row>
    <row r="12" spans="1:6" s="76" customFormat="1" ht="22.5" customHeight="1">
      <c r="A12" s="254"/>
      <c r="B12" s="254"/>
      <c r="C12" s="246" t="s">
        <v>30</v>
      </c>
      <c r="D12" s="251">
        <v>281.22</v>
      </c>
      <c r="E12" s="248" t="s">
        <v>31</v>
      </c>
      <c r="F12" s="249"/>
    </row>
    <row r="13" spans="1:6" s="76" customFormat="1" ht="22.5" customHeight="1">
      <c r="A13" s="254"/>
      <c r="B13" s="254"/>
      <c r="C13" s="246" t="s">
        <v>33</v>
      </c>
      <c r="D13" s="249"/>
      <c r="E13" s="248" t="s">
        <v>34</v>
      </c>
      <c r="F13" s="249"/>
    </row>
    <row r="14" spans="1:6" s="76" customFormat="1" ht="22.5" customHeight="1">
      <c r="A14" s="254"/>
      <c r="B14" s="254"/>
      <c r="C14" s="246" t="s">
        <v>36</v>
      </c>
      <c r="D14" s="249"/>
      <c r="E14" s="248" t="s">
        <v>37</v>
      </c>
      <c r="F14" s="249"/>
    </row>
    <row r="15" spans="1:6" s="76" customFormat="1" ht="22.5" customHeight="1">
      <c r="A15" s="254"/>
      <c r="B15" s="254"/>
      <c r="C15" s="246" t="s">
        <v>39</v>
      </c>
      <c r="D15" s="249"/>
      <c r="E15" s="248" t="s">
        <v>40</v>
      </c>
      <c r="F15" s="249"/>
    </row>
    <row r="16" spans="1:6" s="76" customFormat="1" ht="22.5" customHeight="1">
      <c r="A16" s="254"/>
      <c r="B16" s="254"/>
      <c r="C16" s="246" t="s">
        <v>42</v>
      </c>
      <c r="D16" s="249"/>
      <c r="E16" s="248" t="s">
        <v>43</v>
      </c>
      <c r="F16" s="249"/>
    </row>
    <row r="17" spans="1:6" s="76" customFormat="1" ht="22.5" customHeight="1">
      <c r="A17" s="254"/>
      <c r="B17" s="254"/>
      <c r="C17" s="246" t="s">
        <v>44</v>
      </c>
      <c r="D17" s="249"/>
      <c r="E17" s="248" t="s">
        <v>45</v>
      </c>
      <c r="F17" s="249"/>
    </row>
    <row r="18" spans="1:6" s="76" customFormat="1" ht="22.5" customHeight="1">
      <c r="A18" s="254"/>
      <c r="B18" s="254"/>
      <c r="C18" s="246" t="s">
        <v>46</v>
      </c>
      <c r="D18" s="249"/>
      <c r="E18" s="248" t="s">
        <v>47</v>
      </c>
      <c r="F18" s="249"/>
    </row>
    <row r="19" spans="1:6" s="76" customFormat="1" ht="22.5" customHeight="1">
      <c r="A19" s="254"/>
      <c r="B19" s="254"/>
      <c r="C19" s="246" t="s">
        <v>48</v>
      </c>
      <c r="D19" s="249"/>
      <c r="E19" s="248" t="s">
        <v>49</v>
      </c>
      <c r="F19" s="249"/>
    </row>
    <row r="20" spans="1:6" s="76" customFormat="1" ht="22.5" customHeight="1">
      <c r="A20" s="254"/>
      <c r="B20" s="254"/>
      <c r="C20" s="246" t="s">
        <v>50</v>
      </c>
      <c r="D20" s="251">
        <v>4989.87</v>
      </c>
      <c r="E20" s="248" t="s">
        <v>51</v>
      </c>
      <c r="F20" s="256"/>
    </row>
    <row r="21" spans="1:6" s="76" customFormat="1" ht="22.5" customHeight="1">
      <c r="A21" s="254"/>
      <c r="B21" s="254"/>
      <c r="C21" s="246" t="s">
        <v>52</v>
      </c>
      <c r="D21" s="251">
        <v>316.38</v>
      </c>
      <c r="E21" s="248" t="s">
        <v>53</v>
      </c>
      <c r="F21" s="257"/>
    </row>
    <row r="22" spans="1:6" s="76" customFormat="1" ht="22.5" customHeight="1">
      <c r="A22" s="254"/>
      <c r="B22" s="254"/>
      <c r="C22" s="246" t="s">
        <v>54</v>
      </c>
      <c r="D22" s="249"/>
      <c r="E22" s="258" t="s">
        <v>55</v>
      </c>
      <c r="F22" s="249"/>
    </row>
    <row r="23" spans="1:6" s="76" customFormat="1" ht="22.5" customHeight="1">
      <c r="A23" s="254"/>
      <c r="B23" s="254"/>
      <c r="C23" s="246" t="s">
        <v>56</v>
      </c>
      <c r="D23" s="256"/>
      <c r="E23" s="259" t="s">
        <v>144</v>
      </c>
      <c r="F23" s="256"/>
    </row>
    <row r="24" spans="1:6" s="76" customFormat="1" ht="22.5" customHeight="1">
      <c r="A24" s="254"/>
      <c r="B24" s="254"/>
      <c r="C24" s="246" t="s">
        <v>58</v>
      </c>
      <c r="D24" s="257"/>
      <c r="E24" s="260" t="s">
        <v>59</v>
      </c>
      <c r="F24" s="261"/>
    </row>
    <row r="25" spans="1:6" s="76" customFormat="1" ht="22.5" customHeight="1">
      <c r="A25" s="254"/>
      <c r="B25" s="254"/>
      <c r="C25" s="246" t="s">
        <v>60</v>
      </c>
      <c r="D25" s="249"/>
      <c r="E25" s="248" t="s">
        <v>61</v>
      </c>
      <c r="F25" s="261"/>
    </row>
    <row r="26" spans="1:6" s="76" customFormat="1" ht="22.5" customHeight="1">
      <c r="A26" s="254"/>
      <c r="B26" s="254"/>
      <c r="C26" s="246" t="s">
        <v>62</v>
      </c>
      <c r="D26" s="249"/>
      <c r="E26" s="262"/>
      <c r="F26" s="255"/>
    </row>
    <row r="27" spans="1:6" s="76" customFormat="1" ht="22.5" customHeight="1">
      <c r="A27" s="254"/>
      <c r="B27" s="254"/>
      <c r="C27" s="246" t="s">
        <v>63</v>
      </c>
      <c r="D27" s="256"/>
      <c r="E27" s="262"/>
      <c r="F27" s="254"/>
    </row>
    <row r="28" spans="1:6" ht="22.5" customHeight="1">
      <c r="A28" s="263"/>
      <c r="B28" s="263"/>
      <c r="C28" s="263"/>
      <c r="D28" s="264"/>
      <c r="E28" s="263"/>
      <c r="F28" s="263"/>
    </row>
    <row r="29" spans="1:6" ht="22.5" customHeight="1">
      <c r="A29" s="11"/>
      <c r="B29" s="11"/>
      <c r="C29" s="11"/>
      <c r="D29" s="11"/>
      <c r="E29" s="11"/>
      <c r="F29" s="263"/>
    </row>
    <row r="30" spans="1:6" ht="22.5" customHeight="1">
      <c r="A30" s="263"/>
      <c r="B30" s="263"/>
      <c r="C30" s="263"/>
      <c r="D30" s="263"/>
      <c r="E30" s="263"/>
      <c r="F30" s="263"/>
    </row>
    <row r="31" spans="1:6" ht="22.5" customHeight="1">
      <c r="A31" s="241" t="s">
        <v>66</v>
      </c>
      <c r="B31" s="265">
        <f>B6</f>
        <v>6474.45</v>
      </c>
      <c r="C31" s="241" t="s">
        <v>67</v>
      </c>
      <c r="D31" s="265">
        <f>B31</f>
        <v>6474.45</v>
      </c>
      <c r="E31" s="241" t="s">
        <v>67</v>
      </c>
      <c r="F31" s="265">
        <f>D31</f>
        <v>6474.45</v>
      </c>
    </row>
    <row r="32" spans="1:6" ht="12.75" customHeight="1">
      <c r="A32" s="266" t="s">
        <v>145</v>
      </c>
      <c r="B32" s="267"/>
      <c r="C32" s="267"/>
      <c r="D32" s="267"/>
      <c r="E32" s="267"/>
      <c r="F32" s="267"/>
    </row>
  </sheetData>
  <sheetProtection/>
  <mergeCells count="4">
    <mergeCell ref="A2:F2"/>
    <mergeCell ref="A4:B4"/>
    <mergeCell ref="C4:F4"/>
    <mergeCell ref="A32:F32"/>
  </mergeCells>
  <printOptions/>
  <pageMargins left="0.75" right="0.75" top="1" bottom="1" header="0.5" footer="0.5"/>
  <pageSetup horizontalDpi="600" verticalDpi="600" orientation="landscape" scale="63"/>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A7" sqref="A7:K9"/>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77" t="s">
        <v>146</v>
      </c>
      <c r="N1" s="77"/>
    </row>
    <row r="2" spans="1:25" ht="69.75" customHeight="1">
      <c r="A2" s="233" t="s">
        <v>147</v>
      </c>
      <c r="B2" s="233"/>
      <c r="C2" s="233"/>
      <c r="D2" s="233"/>
      <c r="E2" s="233"/>
      <c r="F2" s="233"/>
      <c r="G2" s="233"/>
      <c r="H2" s="233"/>
      <c r="I2" s="233"/>
      <c r="J2" s="233"/>
      <c r="K2" s="233"/>
      <c r="L2" s="233"/>
      <c r="M2" s="233"/>
      <c r="N2" s="233"/>
      <c r="O2" s="233"/>
      <c r="P2" s="233"/>
      <c r="Q2" s="233"/>
      <c r="R2" s="233"/>
      <c r="S2" s="233"/>
      <c r="T2" s="233"/>
      <c r="U2" s="233"/>
      <c r="V2" s="233"/>
      <c r="W2" s="233"/>
      <c r="X2" s="233"/>
      <c r="Y2" s="233"/>
    </row>
    <row r="3" spans="1:25" ht="16.5" customHeight="1">
      <c r="A3" s="234" t="s">
        <v>2</v>
      </c>
      <c r="B3" s="234"/>
      <c r="C3" s="234"/>
      <c r="D3" s="234"/>
      <c r="Y3" s="237" t="s">
        <v>148</v>
      </c>
    </row>
    <row r="4" spans="1:25" ht="20.25" customHeight="1">
      <c r="A4" s="133" t="s">
        <v>117</v>
      </c>
      <c r="B4" s="133"/>
      <c r="C4" s="133"/>
      <c r="D4" s="151"/>
      <c r="E4" s="152" t="s">
        <v>72</v>
      </c>
      <c r="F4" s="137" t="s">
        <v>118</v>
      </c>
      <c r="G4" s="137"/>
      <c r="H4" s="137"/>
      <c r="I4" s="151"/>
      <c r="J4" s="162" t="s">
        <v>119</v>
      </c>
      <c r="K4" s="162"/>
      <c r="L4" s="162"/>
      <c r="M4" s="162"/>
      <c r="N4" s="162"/>
      <c r="O4" s="162"/>
      <c r="P4" s="162"/>
      <c r="Q4" s="162"/>
      <c r="R4" s="162"/>
      <c r="S4" s="162"/>
      <c r="T4" s="162"/>
      <c r="U4" s="134" t="s">
        <v>120</v>
      </c>
      <c r="V4" s="134" t="s">
        <v>121</v>
      </c>
      <c r="W4" s="134" t="s">
        <v>122</v>
      </c>
      <c r="X4" s="134" t="s">
        <v>123</v>
      </c>
      <c r="Y4" s="134" t="s">
        <v>124</v>
      </c>
    </row>
    <row r="5" spans="1:25" ht="25.5" customHeight="1">
      <c r="A5" s="133" t="s">
        <v>92</v>
      </c>
      <c r="B5" s="133"/>
      <c r="C5" s="152"/>
      <c r="D5" s="152" t="s">
        <v>93</v>
      </c>
      <c r="E5" s="152"/>
      <c r="F5" s="133" t="s">
        <v>125</v>
      </c>
      <c r="G5" s="133" t="s">
        <v>126</v>
      </c>
      <c r="H5" s="134" t="s">
        <v>127</v>
      </c>
      <c r="I5" s="162" t="s">
        <v>128</v>
      </c>
      <c r="J5" s="163" t="s">
        <v>125</v>
      </c>
      <c r="K5" s="163" t="s">
        <v>129</v>
      </c>
      <c r="L5" s="163" t="s">
        <v>130</v>
      </c>
      <c r="M5" s="163" t="s">
        <v>131</v>
      </c>
      <c r="N5" s="163" t="s">
        <v>132</v>
      </c>
      <c r="O5" s="163" t="s">
        <v>133</v>
      </c>
      <c r="P5" s="163" t="s">
        <v>134</v>
      </c>
      <c r="Q5" s="163" t="s">
        <v>135</v>
      </c>
      <c r="R5" s="163" t="s">
        <v>136</v>
      </c>
      <c r="S5" s="163" t="s">
        <v>137</v>
      </c>
      <c r="T5" s="163" t="s">
        <v>138</v>
      </c>
      <c r="U5" s="134"/>
      <c r="V5" s="134"/>
      <c r="W5" s="134"/>
      <c r="X5" s="134"/>
      <c r="Y5" s="134"/>
    </row>
    <row r="6" spans="1:25" ht="25.5" customHeight="1">
      <c r="A6" s="153" t="s">
        <v>94</v>
      </c>
      <c r="B6" s="153" t="s">
        <v>95</v>
      </c>
      <c r="C6" s="154" t="s">
        <v>96</v>
      </c>
      <c r="D6" s="151"/>
      <c r="E6" s="151"/>
      <c r="F6" s="137"/>
      <c r="G6" s="137"/>
      <c r="H6" s="138"/>
      <c r="I6" s="164"/>
      <c r="J6" s="164"/>
      <c r="K6" s="164"/>
      <c r="L6" s="164"/>
      <c r="M6" s="164"/>
      <c r="N6" s="164"/>
      <c r="O6" s="164"/>
      <c r="P6" s="164"/>
      <c r="Q6" s="164"/>
      <c r="R6" s="164"/>
      <c r="S6" s="164"/>
      <c r="T6" s="164"/>
      <c r="U6" s="138"/>
      <c r="V6" s="138"/>
      <c r="W6" s="138"/>
      <c r="X6" s="138"/>
      <c r="Y6" s="138"/>
    </row>
    <row r="7" spans="1:25" s="232" customFormat="1" ht="25.5" customHeight="1">
      <c r="A7" s="155" t="s">
        <v>106</v>
      </c>
      <c r="B7" s="155" t="s">
        <v>104</v>
      </c>
      <c r="C7" s="155" t="s">
        <v>104</v>
      </c>
      <c r="D7" s="235" t="s">
        <v>107</v>
      </c>
      <c r="E7" s="158">
        <f aca="true" t="shared" si="0" ref="E7:E9">F7</f>
        <v>5439.99</v>
      </c>
      <c r="F7" s="159">
        <v>5439.99</v>
      </c>
      <c r="G7" s="157">
        <v>5439.99</v>
      </c>
      <c r="H7" s="157"/>
      <c r="I7" s="157"/>
      <c r="J7" s="157"/>
      <c r="K7" s="157"/>
      <c r="L7" s="157"/>
      <c r="M7" s="157"/>
      <c r="N7" s="157"/>
      <c r="O7" s="157"/>
      <c r="P7" s="157"/>
      <c r="Q7" s="157"/>
      <c r="R7" s="157"/>
      <c r="S7" s="157"/>
      <c r="T7" s="157"/>
      <c r="U7" s="157"/>
      <c r="V7" s="157"/>
      <c r="W7" s="157"/>
      <c r="X7" s="157"/>
      <c r="Y7" s="158"/>
    </row>
    <row r="8" spans="1:25" s="232" customFormat="1" ht="25.5" customHeight="1">
      <c r="A8" s="155" t="s">
        <v>106</v>
      </c>
      <c r="B8" s="155" t="s">
        <v>104</v>
      </c>
      <c r="C8" s="155" t="s">
        <v>108</v>
      </c>
      <c r="D8" s="235" t="s">
        <v>109</v>
      </c>
      <c r="E8" s="158">
        <f t="shared" si="0"/>
        <v>815.46</v>
      </c>
      <c r="F8" s="215">
        <v>815.46</v>
      </c>
      <c r="G8" s="178"/>
      <c r="H8" s="213">
        <v>815.46</v>
      </c>
      <c r="I8" s="213"/>
      <c r="J8" s="213"/>
      <c r="K8" s="213"/>
      <c r="L8" s="213"/>
      <c r="M8" s="213"/>
      <c r="N8" s="213"/>
      <c r="O8" s="213"/>
      <c r="P8" s="213"/>
      <c r="Q8" s="213"/>
      <c r="R8" s="213"/>
      <c r="S8" s="213"/>
      <c r="T8" s="213"/>
      <c r="U8" s="213"/>
      <c r="V8" s="213"/>
      <c r="W8" s="213"/>
      <c r="X8" s="213"/>
      <c r="Y8" s="214"/>
    </row>
    <row r="9" spans="1:25" ht="25.5" customHeight="1">
      <c r="A9" s="236" t="s">
        <v>106</v>
      </c>
      <c r="B9" s="236" t="s">
        <v>104</v>
      </c>
      <c r="C9" s="236" t="s">
        <v>108</v>
      </c>
      <c r="D9" s="134" t="s">
        <v>109</v>
      </c>
      <c r="E9" s="227">
        <f t="shared" si="0"/>
        <v>219</v>
      </c>
      <c r="F9" s="229">
        <v>219</v>
      </c>
      <c r="G9" s="229"/>
      <c r="H9" s="229"/>
      <c r="I9" s="229"/>
      <c r="J9" s="229">
        <v>219</v>
      </c>
      <c r="K9" s="229">
        <v>219</v>
      </c>
      <c r="L9" s="160"/>
      <c r="M9" s="160"/>
      <c r="N9" s="160"/>
      <c r="O9" s="160"/>
      <c r="P9" s="160"/>
      <c r="Q9" s="160"/>
      <c r="R9" s="160"/>
      <c r="S9" s="160"/>
      <c r="T9" s="10"/>
      <c r="U9" s="10"/>
      <c r="V9" s="10"/>
      <c r="W9" s="10"/>
      <c r="X9" s="10"/>
      <c r="Y9" s="10"/>
    </row>
    <row r="10" spans="1:17" ht="25.5" customHeight="1">
      <c r="A10" s="161" t="s">
        <v>149</v>
      </c>
      <c r="B10" s="161"/>
      <c r="C10" s="161"/>
      <c r="D10" s="161"/>
      <c r="E10" s="161"/>
      <c r="F10" s="161"/>
      <c r="G10" s="161"/>
      <c r="H10" s="161"/>
      <c r="I10" s="161"/>
      <c r="J10" s="161"/>
      <c r="K10" s="161"/>
      <c r="L10" s="161"/>
      <c r="M10" s="161"/>
      <c r="N10" s="161"/>
      <c r="O10" s="161"/>
      <c r="P10" s="161"/>
      <c r="Q10" s="107"/>
    </row>
    <row r="11" spans="5:11" ht="25.5" customHeight="1">
      <c r="E11" s="107"/>
      <c r="F11" s="107"/>
      <c r="G11" s="107"/>
      <c r="K11" s="107"/>
    </row>
    <row r="12" spans="5:7" ht="25.5" customHeight="1">
      <c r="E12" s="107"/>
      <c r="F12" s="107"/>
      <c r="G12" s="107"/>
    </row>
    <row r="13" spans="6:7" ht="25.5" customHeight="1">
      <c r="F13" s="107"/>
      <c r="G13" s="107"/>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A10:P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4"/>
  <sheetViews>
    <sheetView showGridLines="0" showZeros="0" view="pageBreakPreview" zoomScaleSheetLayoutView="100" workbookViewId="0" topLeftCell="A1">
      <selection activeCell="A8" sqref="A8:IV8"/>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77" t="s">
        <v>150</v>
      </c>
    </row>
    <row r="2" spans="1:21" ht="45.75" customHeight="1">
      <c r="A2" s="166" t="s">
        <v>151</v>
      </c>
      <c r="B2" s="166"/>
      <c r="C2" s="166"/>
      <c r="D2" s="166"/>
      <c r="E2" s="166"/>
      <c r="F2" s="166"/>
      <c r="G2" s="166"/>
      <c r="H2" s="166"/>
      <c r="I2" s="166"/>
      <c r="J2" s="166"/>
      <c r="K2" s="166"/>
      <c r="L2" s="166"/>
      <c r="M2" s="166"/>
      <c r="N2" s="166"/>
      <c r="O2" s="166"/>
      <c r="P2" s="166"/>
      <c r="Q2" s="166"/>
      <c r="R2" s="166"/>
      <c r="S2" s="166"/>
      <c r="T2" s="166"/>
      <c r="U2" s="166"/>
    </row>
    <row r="3" spans="1:21" ht="16.5" customHeight="1">
      <c r="A3" s="150" t="s">
        <v>2</v>
      </c>
      <c r="B3" s="150"/>
      <c r="C3" s="150"/>
      <c r="U3" s="165" t="s">
        <v>116</v>
      </c>
    </row>
    <row r="4" spans="1:21" ht="20.25" customHeight="1">
      <c r="A4" s="133" t="s">
        <v>117</v>
      </c>
      <c r="B4" s="133"/>
      <c r="C4" s="133"/>
      <c r="D4" s="151"/>
      <c r="E4" s="152" t="s">
        <v>72</v>
      </c>
      <c r="F4" s="133" t="s">
        <v>152</v>
      </c>
      <c r="G4" s="133"/>
      <c r="H4" s="133"/>
      <c r="I4" s="133"/>
      <c r="J4" s="133"/>
      <c r="K4" s="133"/>
      <c r="L4" s="216" t="s">
        <v>153</v>
      </c>
      <c r="M4" s="162"/>
      <c r="N4" s="162"/>
      <c r="O4" s="162"/>
      <c r="P4" s="162"/>
      <c r="Q4" s="162"/>
      <c r="R4" s="134" t="s">
        <v>154</v>
      </c>
      <c r="S4" s="225" t="s">
        <v>155</v>
      </c>
      <c r="T4" s="134"/>
      <c r="U4" s="134"/>
    </row>
    <row r="5" spans="1:21" ht="25.5" customHeight="1">
      <c r="A5" s="133" t="s">
        <v>92</v>
      </c>
      <c r="B5" s="133"/>
      <c r="C5" s="152"/>
      <c r="D5" s="152" t="s">
        <v>93</v>
      </c>
      <c r="E5" s="152"/>
      <c r="F5" s="209" t="s">
        <v>125</v>
      </c>
      <c r="G5" s="210" t="s">
        <v>156</v>
      </c>
      <c r="H5" s="210" t="s">
        <v>157</v>
      </c>
      <c r="I5" s="163" t="s">
        <v>158</v>
      </c>
      <c r="J5" s="134" t="s">
        <v>159</v>
      </c>
      <c r="K5" s="134" t="s">
        <v>160</v>
      </c>
      <c r="L5" s="217" t="s">
        <v>125</v>
      </c>
      <c r="M5" s="163" t="s">
        <v>161</v>
      </c>
      <c r="N5" s="163" t="s">
        <v>162</v>
      </c>
      <c r="O5" s="163" t="s">
        <v>163</v>
      </c>
      <c r="P5" s="163" t="s">
        <v>164</v>
      </c>
      <c r="Q5" s="163" t="s">
        <v>165</v>
      </c>
      <c r="R5" s="134"/>
      <c r="S5" s="226" t="s">
        <v>125</v>
      </c>
      <c r="T5" s="210" t="s">
        <v>166</v>
      </c>
      <c r="U5" s="210" t="s">
        <v>167</v>
      </c>
    </row>
    <row r="6" spans="1:25" ht="25.5" customHeight="1">
      <c r="A6" s="153" t="s">
        <v>94</v>
      </c>
      <c r="B6" s="153" t="s">
        <v>95</v>
      </c>
      <c r="C6" s="154" t="s">
        <v>96</v>
      </c>
      <c r="D6" s="151"/>
      <c r="E6" s="151"/>
      <c r="F6" s="137"/>
      <c r="G6" s="138"/>
      <c r="H6" s="138"/>
      <c r="I6" s="164"/>
      <c r="J6" s="134"/>
      <c r="K6" s="138"/>
      <c r="L6" s="218"/>
      <c r="M6" s="164"/>
      <c r="N6" s="164"/>
      <c r="O6" s="164"/>
      <c r="P6" s="164"/>
      <c r="Q6" s="164"/>
      <c r="R6" s="134"/>
      <c r="S6" s="225"/>
      <c r="T6" s="134"/>
      <c r="U6" s="134"/>
      <c r="V6" s="107"/>
      <c r="W6" s="107"/>
      <c r="X6" s="107"/>
      <c r="Y6" s="107"/>
    </row>
    <row r="7" spans="1:21" s="207" customFormat="1" ht="25.5" customHeight="1">
      <c r="A7" s="155" t="s">
        <v>168</v>
      </c>
      <c r="B7" s="155" t="s">
        <v>104</v>
      </c>
      <c r="C7" s="155" t="s">
        <v>104</v>
      </c>
      <c r="D7" s="172" t="s">
        <v>126</v>
      </c>
      <c r="E7" s="157">
        <f>F7+L7+R7</f>
        <v>5439.99</v>
      </c>
      <c r="F7" s="158">
        <f>G7+H7+I7</f>
        <v>3920.2599999999998</v>
      </c>
      <c r="G7" s="159">
        <v>2165.13</v>
      </c>
      <c r="H7" s="157">
        <v>1489.24</v>
      </c>
      <c r="I7" s="157">
        <v>265.89</v>
      </c>
      <c r="J7" s="219"/>
      <c r="K7" s="157"/>
      <c r="L7" s="158">
        <f>M7+N7+O7+Q7</f>
        <v>1203.3500000000001</v>
      </c>
      <c r="M7" s="220">
        <v>591.32</v>
      </c>
      <c r="N7" s="220">
        <v>295.66</v>
      </c>
      <c r="O7" s="220">
        <v>281.22</v>
      </c>
      <c r="P7" s="220"/>
      <c r="Q7" s="220">
        <v>35.15</v>
      </c>
      <c r="R7" s="227">
        <v>316.38</v>
      </c>
      <c r="S7" s="228"/>
      <c r="T7" s="227"/>
      <c r="U7" s="227"/>
    </row>
    <row r="8" spans="1:21" s="207" customFormat="1" ht="25.5" customHeight="1">
      <c r="A8" s="211"/>
      <c r="B8" s="211"/>
      <c r="C8" s="211"/>
      <c r="D8" s="212"/>
      <c r="E8" s="213"/>
      <c r="F8" s="214"/>
      <c r="G8" s="215"/>
      <c r="H8" s="213"/>
      <c r="I8" s="221"/>
      <c r="J8" s="219"/>
      <c r="K8" s="213"/>
      <c r="L8" s="214"/>
      <c r="M8" s="222"/>
      <c r="N8" s="222"/>
      <c r="O8" s="222"/>
      <c r="P8" s="222"/>
      <c r="Q8" s="222"/>
      <c r="R8" s="229"/>
      <c r="S8" s="230"/>
      <c r="T8" s="229"/>
      <c r="U8" s="229"/>
    </row>
    <row r="9" spans="1:25" s="208" customFormat="1" ht="25.5" customHeight="1">
      <c r="A9" s="204"/>
      <c r="B9" s="195"/>
      <c r="C9" s="195"/>
      <c r="D9" s="195"/>
      <c r="E9" s="195"/>
      <c r="F9" s="195"/>
      <c r="G9" s="195"/>
      <c r="H9" s="195"/>
      <c r="I9" s="223"/>
      <c r="J9" s="224"/>
      <c r="K9" s="204"/>
      <c r="L9" s="204"/>
      <c r="M9" s="195"/>
      <c r="N9" s="204"/>
      <c r="O9" s="195"/>
      <c r="P9" s="204"/>
      <c r="Q9" s="195"/>
      <c r="R9" s="195"/>
      <c r="S9" s="195"/>
      <c r="T9" s="195"/>
      <c r="U9" s="195"/>
      <c r="V9" s="231"/>
      <c r="W9" s="231"/>
      <c r="X9" s="231"/>
      <c r="Y9" s="231"/>
    </row>
    <row r="10" spans="1:24" ht="25.5" customHeight="1">
      <c r="A10" s="161" t="s">
        <v>169</v>
      </c>
      <c r="B10" s="161"/>
      <c r="C10" s="161"/>
      <c r="D10" s="161"/>
      <c r="E10" s="161"/>
      <c r="F10" s="161"/>
      <c r="G10" s="161"/>
      <c r="H10" s="161"/>
      <c r="I10" s="161"/>
      <c r="J10" s="161"/>
      <c r="K10" s="161"/>
      <c r="L10" s="161"/>
      <c r="M10" s="161"/>
      <c r="N10" s="161"/>
      <c r="O10" s="161"/>
      <c r="P10" s="161"/>
      <c r="Q10" s="161"/>
      <c r="R10" s="161"/>
      <c r="S10" s="161"/>
      <c r="T10" s="161"/>
      <c r="U10" s="107"/>
      <c r="V10" s="107"/>
      <c r="W10" s="107"/>
      <c r="X10" s="107"/>
    </row>
    <row r="11" spans="4:20" ht="25.5" customHeight="1">
      <c r="D11" s="107"/>
      <c r="E11" s="107"/>
      <c r="F11" s="107"/>
      <c r="T11" s="107"/>
    </row>
    <row r="12" ht="25.5" customHeight="1">
      <c r="T12" s="107"/>
    </row>
    <row r="13" spans="20:24" ht="25.5" customHeight="1">
      <c r="T13" s="107"/>
      <c r="U13" s="107"/>
      <c r="V13" s="107"/>
      <c r="W13" s="107"/>
      <c r="X13" s="107"/>
    </row>
    <row r="14" ht="25.5" customHeight="1">
      <c r="U14" s="107"/>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Rows="0"/>
  <protectedRanges>
    <protectedRange sqref="A7:IV7 A8:IV16" name="区域1"/>
  </protectedRanges>
  <mergeCells count="26">
    <mergeCell ref="A2:U2"/>
    <mergeCell ref="A3:C3"/>
    <mergeCell ref="A4:D4"/>
    <mergeCell ref="F4:K4"/>
    <mergeCell ref="L4:Q4"/>
    <mergeCell ref="S4:U4"/>
    <mergeCell ref="A5:C5"/>
    <mergeCell ref="A10:T10"/>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K1">
      <selection activeCell="U4" sqref="U4:U6"/>
    </sheetView>
  </sheetViews>
  <sheetFormatPr defaultColWidth="9.16015625" defaultRowHeight="12.75" customHeight="1"/>
  <cols>
    <col min="1" max="1" width="5.83203125" style="182" customWidth="1"/>
    <col min="2" max="2" width="6.16015625" style="182" customWidth="1"/>
    <col min="3" max="3" width="7" style="182" customWidth="1"/>
    <col min="4" max="4" width="15.5" style="182" customWidth="1"/>
    <col min="5" max="5" width="12.83203125" style="182" customWidth="1"/>
    <col min="6" max="34" width="10.83203125" style="182" customWidth="1"/>
    <col min="35" max="16384" width="9.16015625" style="182" customWidth="1"/>
  </cols>
  <sheetData>
    <row r="1" ht="25.5" customHeight="1">
      <c r="A1" s="77" t="s">
        <v>170</v>
      </c>
    </row>
    <row r="2" spans="1:32" ht="69.75" customHeight="1">
      <c r="A2" s="149" t="s">
        <v>171</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row>
    <row r="3" spans="1:21" ht="16.5" customHeight="1">
      <c r="A3" s="183" t="s">
        <v>2</v>
      </c>
      <c r="B3" s="183"/>
      <c r="C3" s="183"/>
      <c r="D3" s="183"/>
      <c r="E3" s="183"/>
      <c r="S3" s="202" t="s">
        <v>116</v>
      </c>
      <c r="U3" s="198"/>
    </row>
    <row r="4" spans="1:32" ht="20.25" customHeight="1">
      <c r="A4" s="133" t="s">
        <v>117</v>
      </c>
      <c r="B4" s="133"/>
      <c r="C4" s="133"/>
      <c r="D4" s="151"/>
      <c r="E4" s="162" t="s">
        <v>72</v>
      </c>
      <c r="F4" s="134" t="s">
        <v>172</v>
      </c>
      <c r="G4" s="134" t="s">
        <v>173</v>
      </c>
      <c r="H4" s="134" t="s">
        <v>174</v>
      </c>
      <c r="I4" s="134" t="s">
        <v>175</v>
      </c>
      <c r="J4" s="134" t="s">
        <v>176</v>
      </c>
      <c r="K4" s="134" t="s">
        <v>177</v>
      </c>
      <c r="L4" s="134" t="s">
        <v>178</v>
      </c>
      <c r="M4" s="134" t="s">
        <v>179</v>
      </c>
      <c r="N4" s="134" t="s">
        <v>180</v>
      </c>
      <c r="O4" s="134" t="s">
        <v>181</v>
      </c>
      <c r="P4" s="135" t="s">
        <v>182</v>
      </c>
      <c r="Q4" s="134" t="s">
        <v>183</v>
      </c>
      <c r="R4" s="134" t="s">
        <v>184</v>
      </c>
      <c r="S4" s="162" t="s">
        <v>185</v>
      </c>
      <c r="T4" s="134" t="s">
        <v>186</v>
      </c>
      <c r="U4" s="135" t="s">
        <v>187</v>
      </c>
      <c r="V4" s="162" t="s">
        <v>188</v>
      </c>
      <c r="W4" s="162" t="s">
        <v>189</v>
      </c>
      <c r="X4" s="162" t="s">
        <v>190</v>
      </c>
      <c r="Y4" s="162" t="s">
        <v>191</v>
      </c>
      <c r="Z4" s="162" t="s">
        <v>192</v>
      </c>
      <c r="AA4" s="162" t="s">
        <v>193</v>
      </c>
      <c r="AB4" s="162" t="s">
        <v>194</v>
      </c>
      <c r="AC4" s="205" t="s">
        <v>195</v>
      </c>
      <c r="AD4" s="162" t="s">
        <v>196</v>
      </c>
      <c r="AE4" s="162" t="s">
        <v>197</v>
      </c>
      <c r="AF4" s="134" t="s">
        <v>198</v>
      </c>
    </row>
    <row r="5" spans="1:32" ht="25.5" customHeight="1">
      <c r="A5" s="133" t="s">
        <v>92</v>
      </c>
      <c r="B5" s="133"/>
      <c r="C5" s="152"/>
      <c r="D5" s="152" t="s">
        <v>93</v>
      </c>
      <c r="E5" s="162"/>
      <c r="F5" s="134"/>
      <c r="G5" s="134"/>
      <c r="H5" s="134"/>
      <c r="I5" s="134"/>
      <c r="J5" s="134"/>
      <c r="K5" s="134"/>
      <c r="L5" s="134"/>
      <c r="M5" s="134"/>
      <c r="N5" s="134"/>
      <c r="O5" s="134"/>
      <c r="P5" s="135"/>
      <c r="Q5" s="134"/>
      <c r="R5" s="134"/>
      <c r="S5" s="162"/>
      <c r="T5" s="134"/>
      <c r="U5" s="135"/>
      <c r="V5" s="162"/>
      <c r="W5" s="162"/>
      <c r="X5" s="162"/>
      <c r="Y5" s="162"/>
      <c r="Z5" s="162"/>
      <c r="AA5" s="162"/>
      <c r="AB5" s="162"/>
      <c r="AC5" s="205"/>
      <c r="AD5" s="162"/>
      <c r="AE5" s="162"/>
      <c r="AF5" s="134"/>
    </row>
    <row r="6" spans="1:32" ht="25.5" customHeight="1">
      <c r="A6" s="184" t="s">
        <v>94</v>
      </c>
      <c r="B6" s="185" t="s">
        <v>95</v>
      </c>
      <c r="C6" s="186" t="s">
        <v>96</v>
      </c>
      <c r="D6" s="151"/>
      <c r="E6" s="164"/>
      <c r="F6" s="138"/>
      <c r="G6" s="138"/>
      <c r="H6" s="138"/>
      <c r="I6" s="138"/>
      <c r="J6" s="138"/>
      <c r="K6" s="138"/>
      <c r="L6" s="138"/>
      <c r="M6" s="138"/>
      <c r="N6" s="138"/>
      <c r="O6" s="138"/>
      <c r="P6" s="139"/>
      <c r="Q6" s="138"/>
      <c r="R6" s="138"/>
      <c r="S6" s="164"/>
      <c r="T6" s="138"/>
      <c r="U6" s="139"/>
      <c r="V6" s="164"/>
      <c r="W6" s="164"/>
      <c r="X6" s="164"/>
      <c r="Y6" s="164"/>
      <c r="Z6" s="164"/>
      <c r="AA6" s="164"/>
      <c r="AB6" s="164"/>
      <c r="AC6" s="206"/>
      <c r="AD6" s="164"/>
      <c r="AE6" s="164"/>
      <c r="AF6" s="138"/>
    </row>
    <row r="7" spans="1:32" s="181" customFormat="1" ht="25.5" customHeight="1">
      <c r="A7" s="140" t="s">
        <v>199</v>
      </c>
      <c r="B7" s="140" t="s">
        <v>104</v>
      </c>
      <c r="C7" s="140" t="s">
        <v>104</v>
      </c>
      <c r="D7" s="143" t="s">
        <v>200</v>
      </c>
      <c r="E7" s="187">
        <f>SUM(F7:AF7)</f>
        <v>797.46</v>
      </c>
      <c r="F7" s="188">
        <v>87.7</v>
      </c>
      <c r="G7" s="189">
        <v>30</v>
      </c>
      <c r="H7" s="189">
        <v>100</v>
      </c>
      <c r="I7" s="189">
        <v>50</v>
      </c>
      <c r="J7" s="189"/>
      <c r="K7" s="189"/>
      <c r="L7" s="189"/>
      <c r="M7" s="189"/>
      <c r="N7" s="189">
        <v>50</v>
      </c>
      <c r="O7" s="189">
        <v>50</v>
      </c>
      <c r="P7" s="199"/>
      <c r="Q7" s="189">
        <v>30</v>
      </c>
      <c r="R7" s="189"/>
      <c r="S7" s="189">
        <v>20</v>
      </c>
      <c r="T7" s="189">
        <v>20</v>
      </c>
      <c r="U7" s="189">
        <v>84.3</v>
      </c>
      <c r="V7" s="189"/>
      <c r="W7" s="189"/>
      <c r="X7" s="189"/>
      <c r="Y7" s="189"/>
      <c r="Z7" s="189"/>
      <c r="AA7" s="189">
        <v>31.91</v>
      </c>
      <c r="AB7" s="189"/>
      <c r="AC7" s="199">
        <v>60</v>
      </c>
      <c r="AD7" s="189">
        <v>65.46</v>
      </c>
      <c r="AE7" s="189"/>
      <c r="AF7" s="187">
        <v>118.09</v>
      </c>
    </row>
    <row r="8" spans="1:32" s="181" customFormat="1" ht="25.5" customHeight="1">
      <c r="A8" s="190"/>
      <c r="B8" s="190"/>
      <c r="C8" s="190"/>
      <c r="D8" s="191"/>
      <c r="E8" s="192"/>
      <c r="F8" s="193"/>
      <c r="G8" s="194"/>
      <c r="H8" s="194"/>
      <c r="I8" s="194"/>
      <c r="J8" s="194"/>
      <c r="K8" s="194"/>
      <c r="L8" s="194"/>
      <c r="M8" s="194"/>
      <c r="N8" s="194"/>
      <c r="O8" s="194"/>
      <c r="P8" s="200"/>
      <c r="Q8" s="194"/>
      <c r="R8" s="194"/>
      <c r="S8" s="194"/>
      <c r="T8" s="194"/>
      <c r="U8" s="200"/>
      <c r="V8" s="194"/>
      <c r="W8" s="194"/>
      <c r="X8" s="194"/>
      <c r="Y8" s="194"/>
      <c r="Z8" s="194"/>
      <c r="AA8" s="194"/>
      <c r="AB8" s="194"/>
      <c r="AC8" s="200"/>
      <c r="AD8" s="194"/>
      <c r="AE8" s="194"/>
      <c r="AF8" s="192"/>
    </row>
    <row r="9" spans="1:32" s="181" customFormat="1" ht="25.5" customHeight="1">
      <c r="A9" s="190"/>
      <c r="B9" s="190"/>
      <c r="C9" s="190"/>
      <c r="D9" s="191"/>
      <c r="E9" s="192"/>
      <c r="F9" s="193"/>
      <c r="G9" s="194"/>
      <c r="H9" s="194"/>
      <c r="I9" s="194"/>
      <c r="J9" s="194"/>
      <c r="K9" s="194"/>
      <c r="L9" s="194"/>
      <c r="M9" s="194"/>
      <c r="N9" s="194"/>
      <c r="O9" s="194"/>
      <c r="P9" s="200"/>
      <c r="Q9" s="194"/>
      <c r="R9" s="194"/>
      <c r="S9" s="194"/>
      <c r="T9" s="194"/>
      <c r="U9" s="200"/>
      <c r="V9" s="194"/>
      <c r="W9" s="194"/>
      <c r="X9" s="194"/>
      <c r="Y9" s="194"/>
      <c r="Z9" s="194"/>
      <c r="AA9" s="194"/>
      <c r="AB9" s="194"/>
      <c r="AC9" s="200"/>
      <c r="AD9" s="194"/>
      <c r="AE9" s="194"/>
      <c r="AF9" s="192"/>
    </row>
    <row r="10" spans="1:32" s="181" customFormat="1" ht="25.5" customHeight="1">
      <c r="A10" s="190"/>
      <c r="B10" s="190"/>
      <c r="C10" s="190"/>
      <c r="D10" s="191"/>
      <c r="E10" s="192"/>
      <c r="F10" s="193"/>
      <c r="G10" s="194"/>
      <c r="H10" s="194"/>
      <c r="I10" s="194"/>
      <c r="J10" s="194"/>
      <c r="K10" s="194"/>
      <c r="L10" s="194"/>
      <c r="M10" s="194"/>
      <c r="N10" s="194"/>
      <c r="O10" s="194"/>
      <c r="P10" s="200"/>
      <c r="Q10" s="194"/>
      <c r="R10" s="194"/>
      <c r="S10" s="194"/>
      <c r="T10" s="194"/>
      <c r="U10" s="200"/>
      <c r="V10" s="194"/>
      <c r="W10" s="194"/>
      <c r="X10" s="194"/>
      <c r="Y10" s="194"/>
      <c r="Z10" s="194"/>
      <c r="AA10" s="194"/>
      <c r="AB10" s="194"/>
      <c r="AC10" s="200"/>
      <c r="AD10" s="194"/>
      <c r="AE10" s="194"/>
      <c r="AF10" s="192"/>
    </row>
    <row r="11" spans="1:32" s="181" customFormat="1" ht="25.5" customHeight="1">
      <c r="A11" s="190"/>
      <c r="B11" s="190"/>
      <c r="C11" s="190"/>
      <c r="D11" s="191"/>
      <c r="E11" s="192"/>
      <c r="F11" s="193"/>
      <c r="G11" s="194"/>
      <c r="H11" s="194"/>
      <c r="I11" s="194"/>
      <c r="J11" s="194"/>
      <c r="K11" s="194"/>
      <c r="L11" s="194"/>
      <c r="M11" s="194"/>
      <c r="N11" s="194"/>
      <c r="O11" s="194"/>
      <c r="P11" s="200"/>
      <c r="Q11" s="194"/>
      <c r="R11" s="194"/>
      <c r="S11" s="194"/>
      <c r="T11" s="194"/>
      <c r="U11" s="200"/>
      <c r="V11" s="194"/>
      <c r="W11" s="194"/>
      <c r="X11" s="194"/>
      <c r="Y11" s="194"/>
      <c r="Z11" s="194"/>
      <c r="AA11" s="194"/>
      <c r="AB11" s="194"/>
      <c r="AC11" s="200"/>
      <c r="AD11" s="194"/>
      <c r="AE11" s="194"/>
      <c r="AF11" s="192"/>
    </row>
    <row r="12" spans="1:32" s="181" customFormat="1" ht="25.5" customHeight="1">
      <c r="A12" s="190"/>
      <c r="B12" s="190"/>
      <c r="C12" s="190"/>
      <c r="D12" s="191"/>
      <c r="E12" s="192"/>
      <c r="F12" s="193"/>
      <c r="G12" s="194"/>
      <c r="H12" s="194"/>
      <c r="I12" s="194"/>
      <c r="J12" s="194"/>
      <c r="K12" s="194"/>
      <c r="L12" s="194"/>
      <c r="M12" s="194"/>
      <c r="N12" s="194"/>
      <c r="O12" s="194"/>
      <c r="P12" s="200"/>
      <c r="Q12" s="194"/>
      <c r="R12" s="194"/>
      <c r="S12" s="194"/>
      <c r="T12" s="194"/>
      <c r="U12" s="200"/>
      <c r="V12" s="194"/>
      <c r="W12" s="194"/>
      <c r="X12" s="194"/>
      <c r="Y12" s="194"/>
      <c r="Z12" s="194"/>
      <c r="AA12" s="194"/>
      <c r="AB12" s="194"/>
      <c r="AC12" s="200"/>
      <c r="AD12" s="194"/>
      <c r="AE12" s="194"/>
      <c r="AF12" s="192"/>
    </row>
    <row r="13" spans="1:32" s="181" customFormat="1" ht="25.5" customHeight="1">
      <c r="A13" s="190"/>
      <c r="B13" s="190"/>
      <c r="C13" s="190"/>
      <c r="D13" s="191"/>
      <c r="E13" s="192"/>
      <c r="F13" s="193"/>
      <c r="G13" s="194"/>
      <c r="H13" s="194"/>
      <c r="I13" s="194"/>
      <c r="J13" s="194"/>
      <c r="K13" s="194"/>
      <c r="L13" s="194"/>
      <c r="M13" s="194"/>
      <c r="N13" s="194"/>
      <c r="O13" s="194"/>
      <c r="P13" s="200"/>
      <c r="Q13" s="194"/>
      <c r="R13" s="194"/>
      <c r="S13" s="194"/>
      <c r="T13" s="194"/>
      <c r="U13" s="200"/>
      <c r="V13" s="194"/>
      <c r="W13" s="194"/>
      <c r="X13" s="194"/>
      <c r="Y13" s="194"/>
      <c r="Z13" s="194"/>
      <c r="AA13" s="194"/>
      <c r="AB13" s="194"/>
      <c r="AC13" s="200"/>
      <c r="AD13" s="194"/>
      <c r="AE13" s="194"/>
      <c r="AF13" s="192"/>
    </row>
    <row r="14" spans="1:32" s="181" customFormat="1" ht="25.5" customHeight="1">
      <c r="A14" s="190"/>
      <c r="B14" s="190"/>
      <c r="C14" s="190"/>
      <c r="D14" s="191"/>
      <c r="E14" s="192"/>
      <c r="F14" s="193"/>
      <c r="G14" s="194"/>
      <c r="H14" s="194"/>
      <c r="I14" s="194"/>
      <c r="J14" s="194"/>
      <c r="K14" s="194"/>
      <c r="L14" s="194"/>
      <c r="M14" s="194"/>
      <c r="N14" s="194"/>
      <c r="O14" s="194"/>
      <c r="P14" s="200"/>
      <c r="Q14" s="194"/>
      <c r="R14" s="194"/>
      <c r="S14" s="194"/>
      <c r="T14" s="194"/>
      <c r="U14" s="200"/>
      <c r="V14" s="194"/>
      <c r="W14" s="194"/>
      <c r="X14" s="194"/>
      <c r="Y14" s="194"/>
      <c r="Z14" s="194"/>
      <c r="AA14" s="194"/>
      <c r="AB14" s="194"/>
      <c r="AC14" s="200"/>
      <c r="AD14" s="194"/>
      <c r="AE14" s="194"/>
      <c r="AF14" s="192"/>
    </row>
    <row r="15" spans="1:32" ht="25.5" customHeight="1">
      <c r="A15" s="195"/>
      <c r="B15" s="195"/>
      <c r="C15" s="195"/>
      <c r="D15" s="195"/>
      <c r="E15" s="195"/>
      <c r="F15" s="195"/>
      <c r="G15" s="195"/>
      <c r="H15" s="195"/>
      <c r="I15" s="195"/>
      <c r="J15" s="195"/>
      <c r="K15" s="195"/>
      <c r="L15" s="195"/>
      <c r="M15" s="195"/>
      <c r="N15" s="195"/>
      <c r="O15" s="195"/>
      <c r="P15" s="201"/>
      <c r="Q15" s="195"/>
      <c r="R15" s="195"/>
      <c r="S15" s="195"/>
      <c r="T15" s="195"/>
      <c r="U15" s="203"/>
      <c r="V15" s="204"/>
      <c r="W15" s="204"/>
      <c r="X15" s="204"/>
      <c r="Y15" s="204"/>
      <c r="Z15" s="204"/>
      <c r="AA15" s="204"/>
      <c r="AB15" s="195"/>
      <c r="AC15" s="201"/>
      <c r="AD15" s="204"/>
      <c r="AE15" s="204"/>
      <c r="AF15" s="204"/>
    </row>
    <row r="16" spans="1:24" ht="25.5" customHeight="1">
      <c r="A16" s="196" t="s">
        <v>201</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row>
    <row r="17" spans="6:7" ht="25.5" customHeight="1">
      <c r="F17" s="198"/>
      <c r="G17" s="198"/>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N13" sqref="N1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77" t="s">
        <v>202</v>
      </c>
    </row>
    <row r="2" spans="1:16" ht="69.75" customHeight="1">
      <c r="A2" s="166" t="s">
        <v>203</v>
      </c>
      <c r="B2" s="166"/>
      <c r="C2" s="166"/>
      <c r="D2" s="166"/>
      <c r="E2" s="166"/>
      <c r="F2" s="166"/>
      <c r="G2" s="166"/>
      <c r="H2" s="166"/>
      <c r="I2" s="166"/>
      <c r="J2" s="166"/>
      <c r="K2" s="166"/>
      <c r="L2" s="166"/>
      <c r="M2" s="166"/>
      <c r="N2" s="166"/>
      <c r="O2" s="166"/>
      <c r="P2" s="166"/>
    </row>
    <row r="3" spans="1:16" ht="16.5" customHeight="1">
      <c r="A3" s="167" t="s">
        <v>2</v>
      </c>
      <c r="B3" s="167"/>
      <c r="C3" s="167"/>
      <c r="D3" s="167"/>
      <c r="E3" s="167"/>
      <c r="P3" t="s">
        <v>3</v>
      </c>
    </row>
    <row r="4" spans="1:17" ht="20.25" customHeight="1">
      <c r="A4" s="133" t="s">
        <v>117</v>
      </c>
      <c r="B4" s="133"/>
      <c r="C4" s="133"/>
      <c r="D4" s="151"/>
      <c r="E4" s="152" t="s">
        <v>72</v>
      </c>
      <c r="F4" s="134" t="s">
        <v>204</v>
      </c>
      <c r="G4" s="134" t="s">
        <v>205</v>
      </c>
      <c r="H4" s="134" t="s">
        <v>206</v>
      </c>
      <c r="I4" s="134" t="s">
        <v>207</v>
      </c>
      <c r="J4" s="134" t="s">
        <v>208</v>
      </c>
      <c r="K4" s="134" t="s">
        <v>209</v>
      </c>
      <c r="L4" s="134" t="s">
        <v>210</v>
      </c>
      <c r="M4" s="134" t="s">
        <v>211</v>
      </c>
      <c r="N4" s="134" t="s">
        <v>212</v>
      </c>
      <c r="O4" s="134" t="s">
        <v>213</v>
      </c>
      <c r="P4" s="134" t="s">
        <v>214</v>
      </c>
      <c r="Q4" s="134" t="s">
        <v>215</v>
      </c>
    </row>
    <row r="5" spans="1:17" ht="25.5" customHeight="1">
      <c r="A5" s="133" t="s">
        <v>92</v>
      </c>
      <c r="B5" s="133"/>
      <c r="C5" s="152"/>
      <c r="D5" s="152" t="s">
        <v>93</v>
      </c>
      <c r="E5" s="152"/>
      <c r="F5" s="134"/>
      <c r="G5" s="134"/>
      <c r="H5" s="134"/>
      <c r="I5" s="134"/>
      <c r="J5" s="134"/>
      <c r="K5" s="134"/>
      <c r="L5" s="134"/>
      <c r="M5" s="134"/>
      <c r="N5" s="134"/>
      <c r="O5" s="134"/>
      <c r="P5" s="134"/>
      <c r="Q5" s="134"/>
    </row>
    <row r="6" spans="1:17" ht="25.5" customHeight="1">
      <c r="A6" s="153" t="s">
        <v>94</v>
      </c>
      <c r="B6" s="153" t="s">
        <v>95</v>
      </c>
      <c r="C6" s="154" t="s">
        <v>96</v>
      </c>
      <c r="D6" s="151"/>
      <c r="E6" s="151"/>
      <c r="F6" s="138"/>
      <c r="G6" s="138"/>
      <c r="H6" s="138"/>
      <c r="I6" s="138"/>
      <c r="J6" s="138"/>
      <c r="K6" s="138"/>
      <c r="L6" s="138"/>
      <c r="M6" s="138"/>
      <c r="N6" s="138"/>
      <c r="O6" s="138"/>
      <c r="P6" s="138"/>
      <c r="Q6" s="138"/>
    </row>
    <row r="7" spans="1:17" ht="25.5" customHeight="1">
      <c r="A7" s="168"/>
      <c r="B7" s="168"/>
      <c r="C7" s="169"/>
      <c r="D7" s="170"/>
      <c r="E7" s="170"/>
      <c r="F7" s="171"/>
      <c r="G7" s="171"/>
      <c r="H7" s="171"/>
      <c r="I7" s="171"/>
      <c r="J7" s="171"/>
      <c r="K7" s="171"/>
      <c r="L7" s="175"/>
      <c r="M7" s="171"/>
      <c r="N7" s="171"/>
      <c r="O7" s="171"/>
      <c r="P7" s="176"/>
      <c r="Q7" s="177"/>
    </row>
    <row r="8" spans="1:17" s="76" customFormat="1" ht="25.5" customHeight="1">
      <c r="A8" s="155"/>
      <c r="B8" s="155"/>
      <c r="C8" s="155"/>
      <c r="D8" s="172"/>
      <c r="E8" s="157"/>
      <c r="F8" s="157"/>
      <c r="G8" s="157"/>
      <c r="H8" s="157"/>
      <c r="I8" s="157"/>
      <c r="J8" s="157"/>
      <c r="K8" s="157"/>
      <c r="L8" s="157"/>
      <c r="M8" s="157"/>
      <c r="N8" s="157"/>
      <c r="O8" s="157"/>
      <c r="P8" s="158"/>
      <c r="Q8" s="178"/>
    </row>
    <row r="9" spans="1:23" ht="25.5" customHeight="1">
      <c r="A9" s="10"/>
      <c r="B9" s="160"/>
      <c r="C9" s="173"/>
      <c r="D9" s="160"/>
      <c r="E9" s="160"/>
      <c r="F9" s="160"/>
      <c r="G9" s="10"/>
      <c r="H9" s="10"/>
      <c r="I9" s="160"/>
      <c r="J9" s="160"/>
      <c r="K9" s="10"/>
      <c r="L9" s="160"/>
      <c r="M9" s="160"/>
      <c r="N9" s="160"/>
      <c r="O9" s="160"/>
      <c r="P9" s="10"/>
      <c r="Q9" s="179"/>
      <c r="R9" s="180"/>
      <c r="S9" s="180"/>
      <c r="T9" s="180"/>
      <c r="U9" s="180"/>
      <c r="V9" s="180"/>
      <c r="W9" s="180"/>
    </row>
    <row r="10" spans="1:22" ht="25.5" customHeight="1">
      <c r="A10" s="161" t="s">
        <v>216</v>
      </c>
      <c r="B10" s="174"/>
      <c r="C10" s="174"/>
      <c r="D10" s="174"/>
      <c r="E10" s="174"/>
      <c r="F10" s="174"/>
      <c r="G10" s="174"/>
      <c r="H10" s="174"/>
      <c r="I10" s="174"/>
      <c r="J10" s="174"/>
      <c r="K10" s="174"/>
      <c r="L10" s="174"/>
      <c r="M10" s="174"/>
      <c r="N10" s="174"/>
      <c r="O10" s="174"/>
      <c r="P10" s="174"/>
      <c r="Q10" s="174"/>
      <c r="R10" s="174"/>
      <c r="S10" s="174"/>
      <c r="T10" s="174"/>
      <c r="U10" s="174"/>
      <c r="V10" s="174"/>
    </row>
    <row r="11" ht="25.5" customHeight="1">
      <c r="G11" s="10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2022-03-21T07:32:08Z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2052-11.1.0.11365</vt:lpwstr>
  </property>
  <property fmtid="{D5CDD505-2E9C-101B-9397-08002B2CF9AE}" pid="5" name="I">
    <vt:lpwstr>50BD5F86C5FB47D4B5F27E3BEF0A5941</vt:lpwstr>
  </property>
</Properties>
</file>