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45" firstSheet="10" activeTab="15"/>
  </bookViews>
  <sheets>
    <sheet name="部门收支总表" sheetId="1" r:id="rId1"/>
    <sheet name="部门收入总表" sheetId="2" r:id="rId2"/>
    <sheet name="部门支出总表" sheetId="3" r:id="rId3"/>
    <sheet name="部门支出总表（分类）" sheetId="4" r:id="rId4"/>
    <sheet name="财政拨款收支总表" sheetId="5" r:id="rId5"/>
    <sheet name="一般公共预算支出表" sheetId="6" r:id="rId6"/>
    <sheet name="一般-工资福利表" sheetId="7" r:id="rId7"/>
    <sheet name="一般-商品服务表" sheetId="8" r:id="rId8"/>
    <sheet name="一般-个人家庭" sheetId="9" r:id="rId9"/>
    <sheet name=" 政府性基金拨款支出预算分类汇总表" sheetId="10" r:id="rId10"/>
    <sheet name="“三公”经费支出表" sheetId="11" r:id="rId11"/>
    <sheet name="项目支出绩效目标表" sheetId="12" r:id="rId12"/>
    <sheet name="整体支出绩效目标表" sheetId="13" r:id="rId13"/>
    <sheet name="政府采购表（货物、工程采购）" sheetId="14" r:id="rId14"/>
    <sheet name="政府采购表（购买服务） " sheetId="15" r:id="rId15"/>
    <sheet name="国有资产占有情况表" sheetId="16" r:id="rId16"/>
  </sheets>
  <definedNames>
    <definedName name="_xlnm.Print_Area" localSheetId="9">' 政府性基金拨款支出预算分类汇总表'!$A$1:$Y$19</definedName>
    <definedName name="_xlnm.Print_Area" localSheetId="1">'部门收入总表'!$A$1:$M$24</definedName>
    <definedName name="_xlnm.Print_Area" localSheetId="2">'部门支出总表'!$A$1:$O$24</definedName>
    <definedName name="_xlnm.Print_Area" localSheetId="3">'部门支出总表（分类）'!$A$1:$Y$26</definedName>
    <definedName name="_xlnm.Print_Area" localSheetId="8">'一般-个人家庭'!$A$1:$V$18</definedName>
    <definedName name="_xlnm.Print_Area" localSheetId="6">'一般-工资福利表'!$A$1:$U$25</definedName>
    <definedName name="_xlnm.Print_Area" localSheetId="5">'一般公共预算支出表'!$A$1:$Y$18</definedName>
    <definedName name="_xlnm.Print_Area" localSheetId="7">'一般-商品服务表'!$A$1:$AF$23</definedName>
    <definedName name="_xlnm.Print_Area" localSheetId="12">'整体支出绩效目标表'!$A$1:$M$12</definedName>
    <definedName name="_xlnm.Print_Area" localSheetId="14">'政府采购表（购买服务） '!$A$1:$R$29</definedName>
  </definedNames>
  <calcPr fullCalcOnLoad="1"/>
</workbook>
</file>

<file path=xl/sharedStrings.xml><?xml version="1.0" encoding="utf-8"?>
<sst xmlns="http://schemas.openxmlformats.org/spreadsheetml/2006/main" count="621" uniqueCount="324">
  <si>
    <r>
      <t>附件2-1</t>
    </r>
    <r>
      <rPr>
        <sz val="16"/>
        <rFont val="宋体"/>
        <family val="0"/>
      </rPr>
      <t>：</t>
    </r>
  </si>
  <si>
    <t>部门收支总表</t>
  </si>
  <si>
    <t>单位名称：常宁市胜桥镇人民政府</t>
  </si>
  <si>
    <t>单位：万元</t>
  </si>
  <si>
    <t>收入</t>
  </si>
  <si>
    <t>支出</t>
  </si>
  <si>
    <t>项目</t>
  </si>
  <si>
    <t>本年预算</t>
  </si>
  <si>
    <t>项目（功能分类）</t>
  </si>
  <si>
    <t xml:space="preserve">本年预算 </t>
  </si>
  <si>
    <t>项目（经济分类）</t>
  </si>
  <si>
    <t>（一）一般公共预算拨款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</si>
  <si>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</si>
  <si>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</si>
  <si>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</si>
  <si>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</si>
  <si>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</si>
  <si>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</si>
  <si>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</si>
  <si>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</si>
  <si>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</si>
  <si>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</si>
  <si>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</si>
  <si>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</si>
  <si>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</si>
  <si>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</si>
  <si>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</si>
  <si>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</si>
  <si>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</si>
  <si>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</si>
  <si>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</si>
  <si>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</si>
  <si>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</si>
  <si>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</si>
  <si>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</si>
  <si>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</si>
  <si>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</si>
  <si>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</si>
  <si>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</si>
  <si>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</si>
  <si>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</si>
  <si>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</si>
  <si>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</si>
  <si>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</si>
  <si>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</si>
  <si>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</si>
  <si>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</si>
  <si>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</si>
  <si>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</si>
  <si>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</si>
  <si>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</si>
  <si>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</si>
  <si>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</si>
  <si>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</si>
  <si>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</si>
  <si>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</si>
  <si>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</si>
  <si>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</si>
  <si>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</si>
  <si>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</si>
  <si>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</si>
  <si>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</si>
  <si>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</si>
  <si>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</si>
  <si>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</si>
  <si>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</si>
  <si>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</si>
  <si>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</si>
  <si>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</si>
  <si>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</si>
  <si>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</si>
  <si>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</si>
  <si>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</si>
  <si>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</si>
  <si>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</si>
  <si>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</si>
  <si>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</si>
  <si>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</si>
  <si>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</si>
  <si>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</si>
  <si>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</si>
  <si>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</si>
  <si>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</si>
  <si>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</si>
  <si>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</si>
  <si>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</si>
  <si>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819</t>
  </si>
  <si>
    <t>常宁市胜桥镇人民政府</t>
  </si>
  <si>
    <t>819001</t>
  </si>
  <si>
    <t>说明：本表为本部门（单位）当年收入情况。与附件1“部门收支总表”中收入栏一致。</t>
  </si>
  <si>
    <t>附件2-3：</t>
  </si>
  <si>
    <t>部门支出总表（按资金来源明细填列）</t>
  </si>
  <si>
    <t>科目</t>
  </si>
  <si>
    <t>科目编码</t>
  </si>
  <si>
    <t>科目名称</t>
  </si>
  <si>
    <t>类</t>
  </si>
  <si>
    <t>款</t>
  </si>
  <si>
    <t>项</t>
  </si>
  <si>
    <t>201</t>
  </si>
  <si>
    <t>03</t>
  </si>
  <si>
    <t>01</t>
  </si>
  <si>
    <t>行政运行</t>
  </si>
  <si>
    <t>208</t>
  </si>
  <si>
    <t>05</t>
  </si>
  <si>
    <t>机关事业单位基本养老保险缴费支出</t>
  </si>
  <si>
    <t>06</t>
  </si>
  <si>
    <t>机关事业单位职业年金缴费支出</t>
  </si>
  <si>
    <t>210</t>
  </si>
  <si>
    <t>11</t>
  </si>
  <si>
    <t>行政单位医疗</t>
  </si>
  <si>
    <t>221</t>
  </si>
  <si>
    <t>02</t>
  </si>
  <si>
    <t>住房公积金</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</si>
  <si>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</si>
  <si>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</si>
  <si>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</si>
  <si>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</si>
  <si>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</si>
  <si>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</si>
  <si>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</si>
  <si>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</si>
  <si>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</si>
  <si>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</si>
  <si>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</si>
  <si>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</si>
  <si>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</si>
  <si>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</si>
  <si>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</si>
  <si>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</si>
  <si>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</si>
  <si>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</si>
  <si>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</si>
  <si>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</si>
  <si>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资本性支出</t>
  </si>
  <si>
    <t>其他项目支出</t>
  </si>
  <si>
    <t>债务还本支出</t>
  </si>
  <si>
    <t>按项目管理的工资福利支出</t>
  </si>
  <si>
    <t>按项目管理的对个人和家庭补助</t>
  </si>
  <si>
    <t>按项目管理的一般公用经费</t>
  </si>
  <si>
    <t>说明：本表为列本部门（单位）支出的当年预算资金安排情况。与附件1“部门收支总表”中支出栏中“项目（经济分类）”有关数据一致。</t>
  </si>
  <si>
    <t>附件2-5：</t>
  </si>
  <si>
    <t>财政拨款收支总表</t>
  </si>
  <si>
    <t>（一）一般预算拨款</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</si>
  <si>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</si>
  <si>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</si>
  <si>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</si>
  <si>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</si>
  <si>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一般公共预算支出表</t>
  </si>
  <si>
    <r>
      <t>单位：万元</t>
    </r>
    <r>
      <rPr>
        <sz val="9"/>
        <rFont val="Arial"/>
        <family val="2"/>
      </rPr>
      <t xml:space="preserve"> </t>
    </r>
    <r>
      <rPr>
        <sz val="9"/>
        <rFont val="宋体"/>
        <family val="0"/>
      </rPr>
      <t xml:space="preserve">
</t>
    </r>
  </si>
  <si>
    <t>说明：本表为列本部门（单位）支出的当年一般公共预算拨款安排情况。</t>
  </si>
  <si>
    <t>附件2-7：</t>
  </si>
  <si>
    <t xml:space="preserve"> 一般公共预算支出-基本支出预算明细表-工资福利支出（301类）（按经济分类明细填列）</t>
  </si>
  <si>
    <t>工资福利支出（301）</t>
  </si>
  <si>
    <t>社会保障缴费（301）</t>
  </si>
  <si>
    <t>住房公积金（30113）</t>
  </si>
  <si>
    <t>其他工资福利支出（301）</t>
  </si>
  <si>
    <t>基本工资（30101）</t>
  </si>
  <si>
    <t>津贴补贴（30102）</t>
  </si>
  <si>
    <t>奖金（30103）</t>
  </si>
  <si>
    <t>其它社会保障缴费（30112）</t>
  </si>
  <si>
    <t>绩效工资（30107）</t>
  </si>
  <si>
    <t>机关事业单位基本养老保险缴费（30108）</t>
  </si>
  <si>
    <t>职业年金缴费（30109）</t>
  </si>
  <si>
    <t>职工基本医疗保险缴费（30110）</t>
  </si>
  <si>
    <t>公务员医疗补助缴费（30111）</t>
  </si>
  <si>
    <t>其他社会保障缴费（30112）</t>
  </si>
  <si>
    <t>医疗费（30114）</t>
  </si>
  <si>
    <t>其他工资福利支出（30199）</t>
  </si>
  <si>
    <t>说明：本表为列本部门（单位）支出的当年一般公共预算拨款基本支出工资福利安排情况。</t>
  </si>
  <si>
    <t>附件2-8：</t>
  </si>
  <si>
    <t xml:space="preserve"> 一般公共预算支出-基本支出预算明细表-商品和服务支出（302类）（按经济分类明细填列）</t>
  </si>
  <si>
    <t>填报单位：常宁市胜桥镇人民政府</t>
  </si>
  <si>
    <t>办公费（30201）</t>
  </si>
  <si>
    <t>印刷费（30202）</t>
  </si>
  <si>
    <t>咨询费（30203）</t>
  </si>
  <si>
    <t>手续费（30204）</t>
  </si>
  <si>
    <t>水费（30205）</t>
  </si>
  <si>
    <t>电费（30206）</t>
  </si>
  <si>
    <t>邮电费（30207）</t>
  </si>
  <si>
    <t>取暖费（30208）</t>
  </si>
  <si>
    <t>物业管理费（30209）</t>
  </si>
  <si>
    <t>差旅费（30211）</t>
  </si>
  <si>
    <t>因公出国（境）费用（30212）</t>
  </si>
  <si>
    <t>维修（护）费（30213）</t>
  </si>
  <si>
    <t>租赁费（30214）</t>
  </si>
  <si>
    <t>会议费（30215）</t>
  </si>
  <si>
    <t>培训费（30216）</t>
  </si>
  <si>
    <t>公务接待费（30217）</t>
  </si>
  <si>
    <t>专用材料费（30218）</t>
  </si>
  <si>
    <t>被装购置费（30224）</t>
  </si>
  <si>
    <t>专用燃料费（30225）</t>
  </si>
  <si>
    <t>劳务费（30226）</t>
  </si>
  <si>
    <t>委托业务费（30227）</t>
  </si>
  <si>
    <t>工会经费（30228）</t>
  </si>
  <si>
    <t>福利费（30229）</t>
  </si>
  <si>
    <t>公务用车运行维护费（30231）</t>
  </si>
  <si>
    <t>其他交通费用（30239）</t>
  </si>
  <si>
    <t>税金及附加费用（30240）</t>
  </si>
  <si>
    <t>其他商品和服务支出（30299）</t>
  </si>
  <si>
    <t>说明：本表为列本部门（单位）支出的当年一般公共预算拨款基本支出商品和服务支出安排情况。</t>
  </si>
  <si>
    <t>附件2-9：</t>
  </si>
  <si>
    <t xml:space="preserve"> 一般公共预算支出-基本支出预算明细表-对个人和家庭的补助（303类）（按经济分类明细填列）</t>
  </si>
  <si>
    <t>离休费（30301）</t>
  </si>
  <si>
    <t>退休费（30302）</t>
  </si>
  <si>
    <t>离退（役）费（30303）</t>
  </si>
  <si>
    <t>抚恤金（30304）</t>
  </si>
  <si>
    <t>生活补助（30305）</t>
  </si>
  <si>
    <t>救济费（30306）</t>
  </si>
  <si>
    <t>医疗费补助（30307）</t>
  </si>
  <si>
    <t>助学金（30308）</t>
  </si>
  <si>
    <t>奖励金（30309）</t>
  </si>
  <si>
    <t>个人农业生产补贴（30310）</t>
  </si>
  <si>
    <t>代缴社会保险费（30311）</t>
  </si>
  <si>
    <t>其他对个人和家庭的补助（30399）</t>
  </si>
  <si>
    <t>无</t>
  </si>
  <si>
    <t>说明：本表为列本部门（单位）支出的当年一般公共预算拨款基本支出对个人和家庭的补助安排情况。</t>
  </si>
  <si>
    <t>附件2-10：</t>
  </si>
  <si>
    <t xml:space="preserve"> 政府性基金拨款支出预算分类汇总表（按经济分类明细填列）</t>
  </si>
  <si>
    <t>其他资本性支出</t>
  </si>
  <si>
    <t>说明：1、本表为列本部门（单位）支出的当年政府性基金预算安排情况。</t>
  </si>
  <si>
    <t>附件2-11：</t>
  </si>
  <si>
    <t>“三公”经费预算表</t>
  </si>
  <si>
    <t>三公经费预算（一般公共预算拨款）</t>
  </si>
  <si>
    <t>公务接待费</t>
  </si>
  <si>
    <t>公务用车购置费</t>
  </si>
  <si>
    <t>其中：</t>
  </si>
  <si>
    <t>因公出国（境）费</t>
  </si>
  <si>
    <t>公务用车运行维护费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</si>
  <si>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</si>
  <si>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</si>
  <si>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</si>
  <si>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</si>
  <si>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</si>
  <si>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</si>
  <si>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</si>
  <si>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</si>
  <si>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</si>
  <si>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</si>
  <si>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</si>
  <si>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</si>
  <si>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</si>
  <si>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</si>
  <si>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</si>
  <si>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</si>
  <si>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合计</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</si>
  <si>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</si>
  <si>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</si>
  <si>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</si>
  <si>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</si>
  <si>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</si>
  <si>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</si>
  <si>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</si>
  <si>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</si>
  <si>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</si>
  <si>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</si>
  <si>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</si>
  <si>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</si>
  <si>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</si>
  <si>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</si>
  <si>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</si>
  <si>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</si>
  <si>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</si>
  <si>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执行本乡镇决议和上级政府机关的决定和命令，发布决定和命令；落实国家政策，严格依法行政。宣传贯彻落实法律法规和党的各项方针政策，坚持依法行政，加强基层党组织和政权建设。管好用好本办事处财政，保障干部职工和城乡居民安居乐业。</t>
  </si>
  <si>
    <t>目标1：抓好基层党建工作，贯彻落实法律法规和党的各项方针政策，坚持依法行政，推进民主政治发展，加强基层党组织和政权建设。                                                                                                                                目标2：管好用好本办事处财政，保障干部职工和城乡居民安居乐业。</t>
  </si>
  <si>
    <t>指标1：人员经费为686.93万元保证工作人员工资福利待遇。指标2：日常公用经费为126.62万元。</t>
  </si>
  <si>
    <t>指标1：用于基本工资、津补贴、奖金、其他工资福利支出、办公费、公务用车、公务接待、差旅费、其他商品服务支出和对家庭个人补助等；指标2：用于职工福利住房公积金</t>
  </si>
  <si>
    <t>附件2-14：</t>
  </si>
  <si>
    <t>政府采购预算表（货物、工程采购）</t>
  </si>
  <si>
    <t>填报单位;</t>
  </si>
  <si>
    <t>单位:万元</t>
  </si>
  <si>
    <t>采购项目</t>
  </si>
  <si>
    <t>采购品目</t>
  </si>
  <si>
    <t>采购时间</t>
  </si>
  <si>
    <t>采购数量</t>
  </si>
  <si>
    <t>计量单位</t>
  </si>
  <si>
    <t>基金预算拨款</t>
  </si>
  <si>
    <t>事业单位经营服务收入</t>
  </si>
  <si>
    <t>机关建设维修</t>
  </si>
  <si>
    <t>房屋修缮</t>
  </si>
  <si>
    <t>批</t>
  </si>
  <si>
    <t>基础设施建设</t>
  </si>
  <si>
    <t>工程施工</t>
  </si>
  <si>
    <t>城乡同治环卫工具</t>
  </si>
  <si>
    <t>其他办公设备</t>
  </si>
  <si>
    <t>电脑耗材</t>
  </si>
  <si>
    <t>其他零售服务</t>
  </si>
  <si>
    <t>添置办公桌椅</t>
  </si>
  <si>
    <t>办公设备</t>
  </si>
  <si>
    <t>附件2-15：</t>
  </si>
  <si>
    <t>政府采购预算表（购买服务）</t>
  </si>
  <si>
    <t>填报单位：</t>
  </si>
  <si>
    <t>采购购买服务项目</t>
  </si>
  <si>
    <t>购买服务项目类别</t>
  </si>
  <si>
    <t>服务内容</t>
  </si>
  <si>
    <t>服务对象</t>
  </si>
  <si>
    <t>购买方式</t>
  </si>
  <si>
    <t>劳务费</t>
  </si>
  <si>
    <t>运营服务</t>
  </si>
  <si>
    <t>租车费</t>
  </si>
  <si>
    <t>租用交通工具</t>
  </si>
  <si>
    <t>广告宣传</t>
  </si>
  <si>
    <t>其他印刷品</t>
  </si>
  <si>
    <t>垃圾清运</t>
  </si>
  <si>
    <t>清扫服务</t>
  </si>
  <si>
    <t>维稳经费</t>
  </si>
  <si>
    <t>行政执法</t>
  </si>
  <si>
    <t>附件2-16：</t>
  </si>
  <si>
    <t xml:space="preserve">国有资产占有和使用情况表    </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</si>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</sst>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_ "/>
    <numFmt numFmtId="181" formatCode="0_);[Red]\(0\)"/>
    <numFmt numFmtId="182" formatCode=";;"/>
    <numFmt numFmtId="183" formatCode="#,##0.0000"/>
  </numFmts>
  <fonts count="54">
    <font>
      <sz val="9"/>
      <name val="宋体"/>
      <family val="0"/>
    </font>
    <font>
      <sz val="12"/>
      <name val="宋体"/>
      <family val="0"/>
    </font>
    <font>
      <b/>
      <sz val="16"/>
      <name val="宋体"/>
      <family val="0"/>
    </font>
    <font>
      <b/>
      <sz val="10"/>
      <name val="宋体"/>
      <family val="0"/>
    </font>
    <font>
      <b/>
      <sz val="9"/>
      <name val="宋体"/>
      <family val="0"/>
    </font>
    <font>
      <b/>
      <sz val="11"/>
      <color indexed="8"/>
      <name val="宋体"/>
      <family val="0"/>
    </font>
    <font>
      <sz val="11"/>
      <color indexed="8"/>
      <name val="宋体"/>
      <family val="0"/>
    </font>
    <font>
      <sz val="9"/>
      <color indexed="8"/>
      <name val="宋体"/>
      <family val="0"/>
    </font>
    <font>
      <sz val="10"/>
      <name val="宋体"/>
      <family val="0"/>
    </font>
    <font>
      <sz val="16"/>
      <name val="黑体"/>
      <family val="3"/>
    </font>
    <font>
      <b/>
      <sz val="22"/>
      <name val="宋体"/>
      <family val="0"/>
    </font>
    <font>
      <b/>
      <sz val="14"/>
      <name val="宋体"/>
      <family val="0"/>
    </font>
    <font>
      <sz val="10"/>
      <name val="Times New Roman"/>
      <family val="1"/>
    </font>
    <font>
      <b/>
      <sz val="12"/>
      <name val="宋体"/>
      <family val="0"/>
    </font>
    <font>
      <b/>
      <sz val="11"/>
      <name val="宋体"/>
      <family val="0"/>
    </font>
    <font>
      <sz val="11"/>
      <color indexed="9"/>
      <name val="宋体"/>
      <family val="0"/>
    </font>
    <font>
      <sz val="11"/>
      <color indexed="17"/>
      <name val="宋体"/>
      <family val="0"/>
    </font>
    <font>
      <b/>
      <sz val="13"/>
      <color indexed="54"/>
      <name val="宋体"/>
      <family val="0"/>
    </font>
    <font>
      <sz val="11"/>
      <color indexed="10"/>
      <name val="宋体"/>
      <family val="0"/>
    </font>
    <font>
      <sz val="11"/>
      <color indexed="16"/>
      <name val="宋体"/>
      <family val="0"/>
    </font>
    <font>
      <b/>
      <sz val="11"/>
      <color indexed="9"/>
      <name val="宋体"/>
      <family val="0"/>
    </font>
    <font>
      <b/>
      <sz val="15"/>
      <color indexed="54"/>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sz val="11"/>
      <color indexed="19"/>
      <name val="宋体"/>
      <family val="0"/>
    </font>
    <font>
      <b/>
      <sz val="11"/>
      <color indexed="53"/>
      <name val="宋体"/>
      <family val="0"/>
    </font>
    <font>
      <i/>
      <sz val="11"/>
      <color indexed="23"/>
      <name val="宋体"/>
      <family val="0"/>
    </font>
    <font>
      <u val="single"/>
      <sz val="11"/>
      <color indexed="20"/>
      <name val="宋体"/>
      <family val="0"/>
    </font>
    <font>
      <b/>
      <sz val="11"/>
      <color indexed="63"/>
      <name val="宋体"/>
      <family val="0"/>
    </font>
    <font>
      <sz val="11"/>
      <color indexed="53"/>
      <name val="宋体"/>
      <family val="0"/>
    </font>
    <font>
      <sz val="9"/>
      <name val="Arial"/>
      <family val="2"/>
    </font>
    <font>
      <sz val="16"/>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indexed="9"/>
        <bgColor indexed="64"/>
      </patternFill>
    </fill>
    <fill>
      <patternFill patternType="solid">
        <fgColor indexed="31"/>
        <bgColor indexed="64"/>
      </patternFill>
    </fill>
    <fill>
      <patternFill patternType="solid">
        <fgColor indexed="1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177" fontId="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0" fillId="0" borderId="0">
      <alignment/>
      <protection/>
    </xf>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xf numFmtId="0" fontId="0" fillId="0" borderId="0">
      <alignment/>
      <protection/>
    </xf>
  </cellStyleXfs>
  <cellXfs count="248">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3" fillId="0" borderId="0" xfId="0" applyFont="1" applyAlignment="1">
      <alignment/>
    </xf>
    <xf numFmtId="0" fontId="4" fillId="0" borderId="0" xfId="0" applyFont="1" applyAlignment="1">
      <alignment horizontal="left"/>
    </xf>
    <xf numFmtId="0" fontId="5" fillId="0" borderId="9"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6" fillId="0" borderId="9" xfId="0" applyFont="1" applyFill="1" applyBorder="1" applyAlignment="1" applyProtection="1">
      <alignment horizontal="center" vertical="center"/>
      <protection/>
    </xf>
    <xf numFmtId="0" fontId="6" fillId="0" borderId="12" xfId="0" applyFont="1" applyFill="1" applyBorder="1" applyAlignment="1" applyProtection="1">
      <alignment vertical="center"/>
      <protection/>
    </xf>
    <xf numFmtId="0" fontId="0" fillId="0" borderId="9" xfId="0" applyBorder="1" applyAlignment="1">
      <alignment/>
    </xf>
    <xf numFmtId="0" fontId="6" fillId="0" borderId="12" xfId="0" applyFont="1" applyFill="1" applyBorder="1" applyAlignment="1" applyProtection="1">
      <alignment horizontal="center" vertical="center"/>
      <protection/>
    </xf>
    <xf numFmtId="0" fontId="6" fillId="0" borderId="9" xfId="0" applyFont="1" applyFill="1" applyBorder="1" applyAlignment="1" applyProtection="1">
      <alignment vertical="center"/>
      <protection/>
    </xf>
    <xf numFmtId="0" fontId="6" fillId="0" borderId="0" xfId="0" applyFont="1" applyFill="1" applyAlignment="1" applyProtection="1">
      <alignment horizontal="center" vertical="center"/>
      <protection/>
    </xf>
    <xf numFmtId="0" fontId="7" fillId="0" borderId="0" xfId="0" applyFont="1" applyFill="1" applyAlignment="1" applyProtection="1">
      <alignment vertical="center"/>
      <protection/>
    </xf>
    <xf numFmtId="0" fontId="1" fillId="0" borderId="0" xfId="0" applyFont="1" applyAlignment="1">
      <alignment horizontal="left" vertical="center" wrapText="1"/>
    </xf>
    <xf numFmtId="0" fontId="8" fillId="0" borderId="0" xfId="0" applyFont="1" applyAlignment="1">
      <alignment horizontal="center" vertical="center" wrapText="1"/>
    </xf>
    <xf numFmtId="0" fontId="2" fillId="0" borderId="0" xfId="0" applyFont="1" applyAlignment="1">
      <alignment horizontal="center" vertical="center" wrapText="1"/>
    </xf>
    <xf numFmtId="0" fontId="8" fillId="0" borderId="0" xfId="0" applyFont="1" applyAlignment="1">
      <alignment horizontal="left"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9" xfId="0" applyFont="1" applyFill="1" applyBorder="1" applyAlignment="1">
      <alignment horizontal="center" vertical="center" wrapText="1"/>
    </xf>
    <xf numFmtId="0" fontId="8" fillId="0" borderId="10" xfId="0" applyFont="1" applyBorder="1" applyAlignment="1">
      <alignment horizontal="center" vertical="center" wrapText="1"/>
    </xf>
    <xf numFmtId="180" fontId="8" fillId="0" borderId="10" xfId="0" applyNumberFormat="1" applyFont="1" applyFill="1" applyBorder="1" applyAlignment="1" applyProtection="1">
      <alignment horizontal="center" vertical="center" wrapText="1"/>
      <protection/>
    </xf>
    <xf numFmtId="180" fontId="8" fillId="0" borderId="9" xfId="0" applyNumberFormat="1" applyFont="1" applyFill="1" applyBorder="1" applyAlignment="1" applyProtection="1">
      <alignment horizontal="center" vertical="center" wrapText="1"/>
      <protection/>
    </xf>
    <xf numFmtId="0" fontId="8" fillId="0" borderId="11" xfId="0" applyFont="1" applyBorder="1" applyAlignment="1">
      <alignment horizontal="center" vertical="center" wrapText="1"/>
    </xf>
    <xf numFmtId="0" fontId="8" fillId="0" borderId="12" xfId="0" applyFont="1" applyFill="1" applyBorder="1" applyAlignment="1">
      <alignment horizontal="center" vertical="center" wrapText="1"/>
    </xf>
    <xf numFmtId="3" fontId="8" fillId="0" borderId="9" xfId="0" applyNumberFormat="1" applyFont="1" applyFill="1" applyBorder="1" applyAlignment="1" applyProtection="1">
      <alignment horizontal="center" vertical="center" wrapText="1"/>
      <protection/>
    </xf>
    <xf numFmtId="180" fontId="8" fillId="0" borderId="14" xfId="0" applyNumberFormat="1" applyFont="1" applyFill="1" applyBorder="1" applyAlignment="1" applyProtection="1">
      <alignment horizontal="center" vertical="center" wrapText="1"/>
      <protection/>
    </xf>
    <xf numFmtId="49" fontId="8" fillId="33" borderId="9" xfId="64" applyNumberFormat="1" applyFont="1" applyFill="1" applyBorder="1" applyAlignment="1" applyProtection="1">
      <alignment horizontal="center" vertical="center" wrapText="1"/>
      <protection/>
    </xf>
    <xf numFmtId="49" fontId="8" fillId="33" borderId="14" xfId="0" applyNumberFormat="1" applyFont="1" applyFill="1" applyBorder="1" applyAlignment="1" applyProtection="1">
      <alignment horizontal="left" vertical="center" wrapText="1"/>
      <protection/>
    </xf>
    <xf numFmtId="181" fontId="8" fillId="33" borderId="9" xfId="64" applyNumberFormat="1" applyFont="1" applyFill="1" applyBorder="1" applyAlignment="1" applyProtection="1">
      <alignment horizontal="center" vertical="center" wrapText="1"/>
      <protection/>
    </xf>
    <xf numFmtId="4" fontId="8" fillId="33" borderId="14" xfId="0" applyNumberFormat="1" applyFont="1" applyFill="1" applyBorder="1" applyAlignment="1" applyProtection="1">
      <alignment horizontal="right" vertical="center" wrapText="1"/>
      <protection/>
    </xf>
    <xf numFmtId="0" fontId="8" fillId="0" borderId="9" xfId="64" applyFont="1" applyFill="1" applyBorder="1" applyAlignment="1">
      <alignment horizontal="center" vertical="center"/>
      <protection/>
    </xf>
    <xf numFmtId="0" fontId="8" fillId="0" borderId="9" xfId="0" applyFont="1" applyFill="1" applyBorder="1" applyAlignment="1">
      <alignment/>
    </xf>
    <xf numFmtId="181" fontId="8" fillId="0" borderId="9" xfId="64" applyNumberFormat="1" applyFont="1" applyFill="1" applyBorder="1" applyAlignment="1">
      <alignment horizontal="center" vertical="center"/>
      <protection/>
    </xf>
    <xf numFmtId="0" fontId="8" fillId="0" borderId="9" xfId="64" applyFont="1" applyBorder="1" applyAlignment="1">
      <alignment horizontal="center" vertical="center"/>
      <protection/>
    </xf>
    <xf numFmtId="0" fontId="8" fillId="0" borderId="9" xfId="0" applyFont="1" applyBorder="1" applyAlignment="1">
      <alignment/>
    </xf>
    <xf numFmtId="0" fontId="8" fillId="0" borderId="0" xfId="0" applyNumberFormat="1" applyFont="1" applyFill="1" applyBorder="1" applyAlignment="1" applyProtection="1">
      <alignment horizontal="right" vertical="center" wrapText="1"/>
      <protection/>
    </xf>
    <xf numFmtId="0" fontId="8" fillId="0" borderId="15" xfId="0" applyNumberFormat="1" applyFont="1" applyFill="1" applyBorder="1" applyAlignment="1" applyProtection="1">
      <alignment horizontal="right" vertical="center" wrapText="1"/>
      <protection/>
    </xf>
    <xf numFmtId="0" fontId="8" fillId="0" borderId="11" xfId="0" applyFont="1" applyFill="1" applyBorder="1" applyAlignment="1">
      <alignment horizontal="center" vertical="center" wrapText="1"/>
    </xf>
    <xf numFmtId="4" fontId="8" fillId="33" borderId="13" xfId="0" applyNumberFormat="1" applyFont="1" applyFill="1" applyBorder="1" applyAlignment="1" applyProtection="1">
      <alignment horizontal="right" vertical="center" wrapText="1"/>
      <protection/>
    </xf>
    <xf numFmtId="4" fontId="8" fillId="33" borderId="9" xfId="0" applyNumberFormat="1" applyFont="1" applyFill="1" applyBorder="1" applyAlignment="1" applyProtection="1">
      <alignment horizontal="center" vertical="center" wrapText="1"/>
      <protection/>
    </xf>
    <xf numFmtId="4" fontId="8" fillId="0" borderId="9" xfId="0" applyNumberFormat="1" applyFont="1" applyFill="1" applyBorder="1" applyAlignment="1" applyProtection="1">
      <alignment/>
      <protection/>
    </xf>
    <xf numFmtId="0" fontId="0" fillId="0" borderId="9" xfId="0" applyFill="1" applyBorder="1" applyAlignment="1">
      <alignment/>
    </xf>
    <xf numFmtId="0" fontId="8" fillId="0" borderId="0" xfId="0" applyFont="1" applyAlignment="1">
      <alignment/>
    </xf>
    <xf numFmtId="4" fontId="8" fillId="33" borderId="9" xfId="0" applyNumberFormat="1" applyFont="1" applyFill="1" applyBorder="1" applyAlignment="1" applyProtection="1">
      <alignment horizontal="right" vertical="center" wrapText="1"/>
      <protection/>
    </xf>
    <xf numFmtId="4" fontId="8" fillId="33" borderId="0" xfId="0" applyNumberFormat="1" applyFont="1" applyFill="1" applyAlignment="1" applyProtection="1">
      <alignment/>
      <protection/>
    </xf>
    <xf numFmtId="0" fontId="8" fillId="0" borderId="9" xfId="0" applyFont="1" applyBorder="1" applyAlignment="1">
      <alignment horizontal="center" vertical="center" wrapText="1"/>
    </xf>
    <xf numFmtId="3" fontId="8" fillId="33" borderId="9" xfId="64" applyNumberFormat="1" applyFont="1" applyFill="1" applyBorder="1" applyAlignment="1" applyProtection="1">
      <alignment horizontal="center" vertical="center" wrapText="1"/>
      <protection/>
    </xf>
    <xf numFmtId="0" fontId="8" fillId="0" borderId="9" xfId="0" applyFont="1" applyFill="1" applyBorder="1" applyAlignment="1">
      <alignment horizontal="center"/>
    </xf>
    <xf numFmtId="0" fontId="0" fillId="0" borderId="9" xfId="64" applyBorder="1" applyAlignment="1">
      <alignment horizontal="center" vertical="center"/>
      <protection/>
    </xf>
    <xf numFmtId="0" fontId="0" fillId="0" borderId="9" xfId="64" applyFont="1" applyBorder="1" applyAlignment="1">
      <alignment horizontal="center" vertical="center"/>
      <protection/>
    </xf>
    <xf numFmtId="0" fontId="0" fillId="34" borderId="0" xfId="0" applyFill="1" applyAlignment="1">
      <alignment/>
    </xf>
    <xf numFmtId="0" fontId="9" fillId="0" borderId="0" xfId="0" applyNumberFormat="1" applyFont="1" applyFill="1" applyAlignment="1" applyProtection="1">
      <alignment vertical="center"/>
      <protection/>
    </xf>
    <xf numFmtId="0" fontId="10" fillId="0" borderId="0" xfId="0" applyNumberFormat="1" applyFont="1" applyFill="1" applyAlignment="1" applyProtection="1">
      <alignment horizontal="centerContinuous"/>
      <protection/>
    </xf>
    <xf numFmtId="0" fontId="3" fillId="0" borderId="0" xfId="0" applyFont="1" applyAlignment="1">
      <alignment/>
    </xf>
    <xf numFmtId="0" fontId="3" fillId="0" borderId="12"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Continuous" vertical="center"/>
      <protection/>
    </xf>
    <xf numFmtId="0" fontId="3" fillId="0" borderId="16" xfId="0" applyNumberFormat="1" applyFont="1" applyFill="1" applyBorder="1" applyAlignment="1" applyProtection="1">
      <alignment horizontal="centerContinuous" vertical="center"/>
      <protection/>
    </xf>
    <xf numFmtId="0" fontId="3" fillId="0" borderId="13" xfId="0" applyNumberFormat="1" applyFont="1" applyFill="1" applyBorder="1" applyAlignment="1" applyProtection="1">
      <alignment horizontal="centerContinuous" vertical="center"/>
      <protection/>
    </xf>
    <xf numFmtId="0" fontId="3" fillId="0" borderId="14" xfId="0" applyNumberFormat="1" applyFont="1" applyFill="1" applyBorder="1" applyAlignment="1" applyProtection="1">
      <alignment horizontal="centerContinuous" vertical="center"/>
      <protection/>
    </xf>
    <xf numFmtId="0" fontId="3" fillId="0" borderId="9" xfId="0" applyNumberFormat="1" applyFont="1" applyFill="1" applyBorder="1" applyAlignment="1" applyProtection="1">
      <alignment horizontal="center" vertical="center"/>
      <protection/>
    </xf>
    <xf numFmtId="0" fontId="3" fillId="0" borderId="17"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182" fontId="3" fillId="34" borderId="9" xfId="0" applyNumberFormat="1" applyFont="1" applyFill="1" applyBorder="1" applyAlignment="1" applyProtection="1">
      <alignment vertical="center" wrapText="1"/>
      <protection/>
    </xf>
    <xf numFmtId="0" fontId="11" fillId="34" borderId="10" xfId="0" applyNumberFormat="1" applyFont="1" applyFill="1" applyBorder="1" applyAlignment="1" applyProtection="1">
      <alignment vertical="center" wrapText="1"/>
      <protection/>
    </xf>
    <xf numFmtId="4" fontId="3" fillId="34" borderId="9" xfId="0" applyNumberFormat="1" applyFont="1" applyFill="1" applyBorder="1" applyAlignment="1" applyProtection="1">
      <alignment horizontal="right" vertical="center" wrapText="1"/>
      <protection/>
    </xf>
    <xf numFmtId="4" fontId="3" fillId="34" borderId="9" xfId="0" applyNumberFormat="1" applyFont="1" applyFill="1" applyBorder="1" applyAlignment="1" applyProtection="1">
      <alignment vertical="center" wrapText="1"/>
      <protection/>
    </xf>
    <xf numFmtId="0" fontId="3" fillId="34" borderId="0" xfId="0" applyNumberFormat="1" applyFont="1" applyFill="1" applyAlignment="1" applyProtection="1">
      <alignment horizontal="right" vertical="center"/>
      <protection/>
    </xf>
    <xf numFmtId="0" fontId="3" fillId="0" borderId="0" xfId="0" applyNumberFormat="1" applyFont="1" applyFill="1" applyAlignment="1" applyProtection="1">
      <alignment horizontal="right" vertical="center"/>
      <protection/>
    </xf>
    <xf numFmtId="0" fontId="3" fillId="0" borderId="14" xfId="0" applyNumberFormat="1" applyFont="1" applyFill="1" applyBorder="1" applyAlignment="1" applyProtection="1">
      <alignment horizontal="center" vertical="center" wrapText="1"/>
      <protection/>
    </xf>
    <xf numFmtId="0" fontId="0" fillId="0" borderId="0" xfId="0" applyAlignment="1">
      <alignment horizontal="center" vertical="center"/>
    </xf>
    <xf numFmtId="0" fontId="3" fillId="0" borderId="10" xfId="0" applyNumberFormat="1" applyFont="1" applyFill="1" applyBorder="1" applyAlignment="1" applyProtection="1">
      <alignment horizontal="center" vertical="center" wrapText="1"/>
      <protection/>
    </xf>
    <xf numFmtId="0" fontId="3" fillId="34" borderId="9" xfId="0" applyNumberFormat="1" applyFont="1" applyFill="1" applyBorder="1" applyAlignment="1" applyProtection="1">
      <alignment vertical="center" wrapText="1"/>
      <protection/>
    </xf>
    <xf numFmtId="0" fontId="3" fillId="34" borderId="14" xfId="0" applyNumberFormat="1" applyFont="1" applyFill="1" applyBorder="1" applyAlignment="1" applyProtection="1">
      <alignment vertical="center" wrapText="1"/>
      <protection/>
    </xf>
    <xf numFmtId="0" fontId="0" fillId="34" borderId="0" xfId="0" applyFill="1" applyAlignment="1">
      <alignment vertical="center"/>
    </xf>
    <xf numFmtId="0" fontId="11" fillId="34" borderId="19" xfId="0" applyNumberFormat="1" applyFont="1" applyFill="1" applyBorder="1" applyAlignment="1" applyProtection="1">
      <alignment vertical="center" wrapText="1"/>
      <protection/>
    </xf>
    <xf numFmtId="0" fontId="11" fillId="34" borderId="9"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Alignment="1">
      <alignment/>
    </xf>
    <xf numFmtId="0" fontId="3" fillId="0" borderId="0" xfId="0" applyNumberFormat="1" applyFont="1" applyFill="1" applyAlignment="1" applyProtection="1">
      <alignment vertical="center"/>
      <protection/>
    </xf>
    <xf numFmtId="0" fontId="10" fillId="0" borderId="0" xfId="0" applyNumberFormat="1" applyFont="1" applyFill="1" applyAlignment="1" applyProtection="1">
      <alignment horizontal="center"/>
      <protection/>
    </xf>
    <xf numFmtId="0" fontId="4" fillId="0" borderId="0" xfId="0" applyNumberFormat="1" applyFont="1" applyFill="1" applyAlignment="1" applyProtection="1">
      <alignment horizontal="left" vertical="center"/>
      <protection/>
    </xf>
    <xf numFmtId="0" fontId="4" fillId="35" borderId="0" xfId="0" applyNumberFormat="1" applyFont="1" applyFill="1" applyAlignment="1" applyProtection="1">
      <alignment horizontal="left" vertical="center"/>
      <protection/>
    </xf>
    <xf numFmtId="0" fontId="4" fillId="0" borderId="12"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4" fillId="0" borderId="20" xfId="0" applyNumberFormat="1" applyFont="1" applyFill="1" applyBorder="1" applyAlignment="1" applyProtection="1">
      <alignment horizontal="center" vertical="center"/>
      <protection/>
    </xf>
    <xf numFmtId="0" fontId="4" fillId="0" borderId="20"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protection/>
    </xf>
    <xf numFmtId="0" fontId="4" fillId="0" borderId="21"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center" wrapText="1"/>
      <protection/>
    </xf>
    <xf numFmtId="49" fontId="4" fillId="34" borderId="9" xfId="0" applyNumberFormat="1" applyFont="1" applyFill="1" applyBorder="1" applyAlignment="1" applyProtection="1">
      <alignment horizontal="left" vertical="center"/>
      <protection/>
    </xf>
    <xf numFmtId="49" fontId="4" fillId="34" borderId="9" xfId="0" applyNumberFormat="1" applyFont="1" applyFill="1" applyBorder="1" applyAlignment="1" applyProtection="1">
      <alignment horizontal="left" vertical="center" wrapText="1"/>
      <protection/>
    </xf>
    <xf numFmtId="49" fontId="4" fillId="34" borderId="9" xfId="0" applyNumberFormat="1" applyFont="1" applyFill="1" applyBorder="1" applyAlignment="1" applyProtection="1">
      <alignment horizontal="center" vertical="center" wrapText="1"/>
      <protection/>
    </xf>
    <xf numFmtId="4" fontId="4" fillId="34" borderId="9" xfId="0" applyNumberFormat="1" applyFont="1" applyFill="1" applyBorder="1" applyAlignment="1" applyProtection="1">
      <alignment horizontal="right" vertical="center"/>
      <protection/>
    </xf>
    <xf numFmtId="0" fontId="4" fillId="34" borderId="12" xfId="0" applyNumberFormat="1" applyFont="1" applyFill="1" applyBorder="1" applyAlignment="1" applyProtection="1">
      <alignment horizontal="left" vertical="center" wrapText="1"/>
      <protection/>
    </xf>
    <xf numFmtId="0" fontId="4" fillId="0" borderId="0" xfId="0" applyNumberFormat="1" applyFont="1" applyFill="1" applyAlignment="1" applyProtection="1">
      <alignment horizontal="right" vertical="center"/>
      <protection/>
    </xf>
    <xf numFmtId="0" fontId="4" fillId="34" borderId="9" xfId="0" applyNumberFormat="1" applyFont="1" applyFill="1" applyBorder="1" applyAlignment="1" applyProtection="1">
      <alignment horizontal="left" vertical="center" wrapText="1"/>
      <protection/>
    </xf>
    <xf numFmtId="0" fontId="0" fillId="0" borderId="0" xfId="0" applyFont="1" applyAlignment="1">
      <alignment/>
    </xf>
    <xf numFmtId="0" fontId="4" fillId="0" borderId="0" xfId="0" applyNumberFormat="1" applyFont="1" applyFill="1" applyAlignment="1" applyProtection="1">
      <alignment horizontal="center" vertical="center"/>
      <protection/>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36"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36" borderId="10" xfId="0" applyNumberFormat="1" applyFont="1" applyFill="1" applyBorder="1" applyAlignment="1" applyProtection="1">
      <alignment horizontal="center" vertical="center" wrapText="1"/>
      <protection/>
    </xf>
    <xf numFmtId="49" fontId="0" fillId="34" borderId="20" xfId="0" applyNumberFormat="1" applyFont="1" applyFill="1" applyBorder="1" applyAlignment="1" applyProtection="1">
      <alignment horizontal="center" vertical="center" wrapText="1"/>
      <protection locked="0"/>
    </xf>
    <xf numFmtId="4" fontId="0" fillId="34" borderId="10" xfId="0" applyNumberFormat="1" applyFont="1" applyFill="1" applyBorder="1" applyAlignment="1" applyProtection="1">
      <alignment horizontal="center" vertical="center" wrapText="1"/>
      <protection locked="0"/>
    </xf>
    <xf numFmtId="4" fontId="0" fillId="34" borderId="16" xfId="0" applyNumberFormat="1" applyFont="1" applyFill="1" applyBorder="1" applyAlignment="1" applyProtection="1">
      <alignment horizontal="center" vertical="center" wrapText="1"/>
      <protection locked="0"/>
    </xf>
    <xf numFmtId="4" fontId="0" fillId="34" borderId="20" xfId="0" applyNumberFormat="1" applyFont="1" applyFill="1" applyBorder="1" applyAlignment="1" applyProtection="1">
      <alignment horizontal="center" vertical="center" wrapText="1"/>
      <protection locked="0"/>
    </xf>
    <xf numFmtId="0" fontId="0" fillId="0" borderId="9" xfId="0" applyNumberFormat="1" applyFill="1" applyBorder="1" applyAlignment="1" applyProtection="1">
      <alignment/>
      <protection/>
    </xf>
    <xf numFmtId="0" fontId="8" fillId="0" borderId="0" xfId="39" applyFont="1" applyBorder="1" applyAlignment="1">
      <alignment vertical="center"/>
      <protection/>
    </xf>
    <xf numFmtId="0" fontId="12" fillId="0" borderId="0" xfId="39" applyFont="1" applyBorder="1" applyAlignment="1">
      <alignment vertical="center"/>
      <protection/>
    </xf>
    <xf numFmtId="0" fontId="12" fillId="0" borderId="0" xfId="39" applyFont="1" applyBorder="1" applyAlignment="1">
      <alignment horizontal="left" vertical="center"/>
      <protection/>
    </xf>
    <xf numFmtId="0" fontId="12" fillId="0" borderId="0" xfId="39" applyFont="1" applyAlignment="1">
      <alignment vertical="center"/>
      <protection/>
    </xf>
    <xf numFmtId="0" fontId="13" fillId="0" borderId="0" xfId="0" applyNumberFormat="1" applyFont="1" applyFill="1" applyAlignment="1" applyProtection="1">
      <alignment horizontal="center" vertical="center"/>
      <protection/>
    </xf>
    <xf numFmtId="0" fontId="0" fillId="0" borderId="0" xfId="0" applyAlignment="1">
      <alignment horizontal="center"/>
    </xf>
    <xf numFmtId="0" fontId="0" fillId="0" borderId="20"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0" fontId="0" fillId="0" borderId="10" xfId="0" applyBorder="1" applyAlignment="1">
      <alignment horizontal="center" vertical="center"/>
    </xf>
    <xf numFmtId="0" fontId="0" fillId="0" borderId="20" xfId="0" applyBorder="1" applyAlignment="1">
      <alignment horizontal="center" vertical="center"/>
    </xf>
    <xf numFmtId="49" fontId="0" fillId="34" borderId="20" xfId="0" applyNumberFormat="1" applyFont="1" applyFill="1" applyBorder="1" applyAlignment="1" applyProtection="1">
      <alignment horizontal="center" vertical="center" wrapText="1"/>
      <protection/>
    </xf>
    <xf numFmtId="2" fontId="0" fillId="34" borderId="20" xfId="0" applyNumberFormat="1" applyFont="1" applyFill="1" applyBorder="1" applyAlignment="1" applyProtection="1">
      <alignment horizontal="center" vertical="center" wrapText="1"/>
      <protection/>
    </xf>
    <xf numFmtId="4" fontId="0" fillId="34" borderId="20" xfId="0" applyNumberFormat="1" applyFont="1" applyFill="1" applyBorder="1" applyAlignment="1" applyProtection="1">
      <alignment horizontal="center" vertical="center" wrapText="1"/>
      <protection/>
    </xf>
    <xf numFmtId="4" fontId="0" fillId="34" borderId="10" xfId="0" applyNumberFormat="1" applyFont="1" applyFill="1" applyBorder="1" applyAlignment="1" applyProtection="1">
      <alignment horizontal="center" vertical="center" wrapText="1"/>
      <protection/>
    </xf>
    <xf numFmtId="4" fontId="0" fillId="34" borderId="16" xfId="0" applyNumberFormat="1" applyFont="1" applyFill="1" applyBorder="1" applyAlignment="1" applyProtection="1">
      <alignment horizontal="center" vertical="center" wrapText="1"/>
      <protection/>
    </xf>
    <xf numFmtId="0" fontId="0" fillId="0" borderId="0" xfId="0" applyFont="1" applyBorder="1" applyAlignment="1">
      <alignment horizontal="left" vertical="center"/>
    </xf>
    <xf numFmtId="0" fontId="0" fillId="0" borderId="12"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0" fontId="13" fillId="0" borderId="0" xfId="0" applyNumberFormat="1" applyFont="1" applyFill="1" applyAlignment="1" applyProtection="1">
      <alignment horizontal="center" vertical="center"/>
      <protection locked="0"/>
    </xf>
    <xf numFmtId="0" fontId="0" fillId="0" borderId="0" xfId="0" applyAlignment="1">
      <alignment horizontal="left"/>
    </xf>
    <xf numFmtId="182" fontId="0" fillId="34" borderId="20" xfId="0" applyNumberFormat="1" applyFont="1" applyFill="1" applyBorder="1" applyAlignment="1" applyProtection="1">
      <alignment horizontal="center" vertical="center" wrapText="1"/>
      <protection/>
    </xf>
    <xf numFmtId="0" fontId="0" fillId="0" borderId="9" xfId="0" applyFill="1" applyBorder="1" applyAlignment="1">
      <alignment wrapText="1"/>
    </xf>
    <xf numFmtId="0" fontId="0" fillId="0" borderId="20" xfId="0" applyNumberFormat="1" applyFont="1" applyFill="1" applyBorder="1" applyAlignment="1" applyProtection="1">
      <alignment horizontal="center" vertical="center" wrapText="1"/>
      <protection locked="0"/>
    </xf>
    <xf numFmtId="0" fontId="0" fillId="34" borderId="9" xfId="0" applyFill="1" applyBorder="1" applyAlignment="1">
      <alignment/>
    </xf>
    <xf numFmtId="0" fontId="0" fillId="34" borderId="0" xfId="0" applyFill="1" applyAlignment="1" applyProtection="1">
      <alignment horizontal="center" vertical="center"/>
      <protection/>
    </xf>
    <xf numFmtId="0" fontId="0" fillId="34" borderId="0" xfId="0" applyFill="1" applyAlignment="1" applyProtection="1">
      <alignment/>
      <protection/>
    </xf>
    <xf numFmtId="0" fontId="0" fillId="0" borderId="0" xfId="0" applyAlignment="1" applyProtection="1">
      <alignment/>
      <protection/>
    </xf>
    <xf numFmtId="0" fontId="0" fillId="0" borderId="0" xfId="0" applyAlignment="1" applyProtection="1">
      <alignment horizontal="left"/>
      <protection/>
    </xf>
    <xf numFmtId="0" fontId="0" fillId="0" borderId="10" xfId="0" applyFill="1"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20" xfId="0" applyBorder="1" applyAlignment="1" applyProtection="1">
      <alignment horizontal="center" vertical="center"/>
      <protection/>
    </xf>
    <xf numFmtId="4" fontId="0" fillId="34" borderId="10" xfId="0" applyNumberFormat="1" applyFont="1" applyFill="1" applyBorder="1" applyAlignment="1" applyProtection="1">
      <alignment wrapText="1"/>
      <protection locked="0"/>
    </xf>
    <xf numFmtId="4" fontId="0" fillId="34" borderId="16" xfId="0" applyNumberFormat="1" applyFont="1" applyFill="1" applyBorder="1" applyAlignment="1" applyProtection="1">
      <alignment wrapText="1"/>
      <protection locked="0"/>
    </xf>
    <xf numFmtId="4" fontId="0" fillId="34" borderId="20" xfId="0" applyNumberFormat="1" applyFont="1" applyFill="1" applyBorder="1" applyAlignment="1" applyProtection="1">
      <alignment wrapText="1"/>
      <protection locked="0"/>
    </xf>
    <xf numFmtId="0" fontId="0" fillId="0" borderId="9" xfId="0" applyFill="1" applyBorder="1" applyAlignment="1" applyProtection="1">
      <alignment/>
      <protection locked="0"/>
    </xf>
    <xf numFmtId="0" fontId="0" fillId="0" borderId="0" xfId="0" applyFont="1" applyBorder="1" applyAlignment="1" applyProtection="1">
      <alignment horizontal="left" vertical="center"/>
      <protection/>
    </xf>
    <xf numFmtId="0" fontId="0" fillId="0" borderId="0" xfId="0" applyFill="1" applyAlignment="1" applyProtection="1">
      <alignment/>
      <protection/>
    </xf>
    <xf numFmtId="4" fontId="0" fillId="34" borderId="20" xfId="0" applyNumberFormat="1" applyFont="1" applyFill="1" applyBorder="1" applyAlignment="1" applyProtection="1">
      <alignment wrapText="1"/>
      <protection/>
    </xf>
    <xf numFmtId="0" fontId="0" fillId="0" borderId="9" xfId="0" applyBorder="1" applyAlignment="1" applyProtection="1">
      <alignment/>
      <protection/>
    </xf>
    <xf numFmtId="0" fontId="0" fillId="0" borderId="0" xfId="0" applyAlignment="1" applyProtection="1">
      <alignment horizontal="center" vertical="center" wrapText="1"/>
      <protection/>
    </xf>
    <xf numFmtId="0" fontId="0" fillId="0" borderId="9" xfId="0" applyFill="1" applyBorder="1" applyAlignment="1" applyProtection="1">
      <alignment/>
      <protection/>
    </xf>
    <xf numFmtId="0" fontId="0" fillId="0" borderId="9" xfId="0" applyBorder="1" applyAlignment="1" applyProtection="1">
      <alignment/>
      <protection locked="0"/>
    </xf>
    <xf numFmtId="0" fontId="0" fillId="36" borderId="12" xfId="0" applyNumberFormat="1" applyFont="1" applyFill="1" applyBorder="1" applyAlignment="1" applyProtection="1">
      <alignment horizontal="center" vertical="center" wrapText="1"/>
      <protection/>
    </xf>
    <xf numFmtId="0" fontId="0" fillId="36" borderId="20" xfId="0" applyNumberFormat="1" applyFont="1" applyFill="1" applyBorder="1" applyAlignment="1" applyProtection="1">
      <alignment horizontal="center" vertical="center" wrapText="1"/>
      <protection/>
    </xf>
    <xf numFmtId="0" fontId="0" fillId="34" borderId="0" xfId="0" applyFill="1" applyAlignment="1">
      <alignment wrapText="1"/>
    </xf>
    <xf numFmtId="0" fontId="0" fillId="0" borderId="0" xfId="0" applyAlignment="1" applyProtection="1">
      <alignment/>
      <protection locked="0"/>
    </xf>
    <xf numFmtId="0" fontId="0" fillId="0" borderId="11"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49" fontId="0" fillId="34" borderId="9" xfId="0" applyNumberFormat="1" applyFont="1" applyFill="1" applyBorder="1" applyAlignment="1" applyProtection="1">
      <alignment horizontal="center" vertical="center" wrapText="1"/>
      <protection/>
    </xf>
    <xf numFmtId="182" fontId="0" fillId="34" borderId="9"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vertical="center" wrapText="1"/>
      <protection/>
    </xf>
    <xf numFmtId="4" fontId="0" fillId="34" borderId="19" xfId="0" applyNumberFormat="1" applyFont="1" applyFill="1" applyBorder="1" applyAlignment="1" applyProtection="1">
      <alignment horizontal="center" vertical="center" wrapText="1"/>
      <protection/>
    </xf>
    <xf numFmtId="0" fontId="0" fillId="0" borderId="12" xfId="0" applyFill="1" applyBorder="1" applyAlignment="1" applyProtection="1">
      <alignment/>
      <protection locked="0"/>
    </xf>
    <xf numFmtId="0" fontId="0" fillId="0" borderId="9" xfId="0" applyNumberFormat="1" applyFont="1" applyFill="1" applyBorder="1" applyAlignment="1" applyProtection="1">
      <alignment vertical="center" wrapText="1"/>
      <protection locked="0"/>
    </xf>
    <xf numFmtId="0" fontId="0" fillId="0" borderId="19"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4" fontId="0" fillId="34" borderId="9" xfId="0" applyNumberFormat="1" applyFont="1" applyFill="1" applyBorder="1" applyAlignment="1" applyProtection="1">
      <alignment horizontal="center" vertical="center" wrapText="1"/>
      <protection/>
    </xf>
    <xf numFmtId="183" fontId="0" fillId="34" borderId="9" xfId="0" applyNumberFormat="1" applyFont="1" applyFill="1" applyBorder="1" applyAlignment="1" applyProtection="1">
      <alignment horizontal="center" vertical="center" wrapText="1"/>
      <protection/>
    </xf>
    <xf numFmtId="0" fontId="0" fillId="0" borderId="0" xfId="0" applyFill="1" applyAlignment="1" applyProtection="1">
      <alignment/>
      <protection locked="0"/>
    </xf>
    <xf numFmtId="0" fontId="0" fillId="34" borderId="0" xfId="0" applyFill="1" applyAlignment="1">
      <alignment horizontal="center" vertical="center" wrapText="1"/>
    </xf>
    <xf numFmtId="0" fontId="14" fillId="0" borderId="0" xfId="0" applyNumberFormat="1" applyFont="1" applyFill="1" applyAlignment="1" applyProtection="1">
      <alignment horizontal="center" vertical="center"/>
      <protection/>
    </xf>
    <xf numFmtId="0" fontId="0" fillId="0" borderId="0" xfId="0" applyAlignment="1">
      <alignment/>
    </xf>
    <xf numFmtId="0" fontId="0" fillId="0" borderId="0" xfId="0" applyFont="1" applyAlignment="1">
      <alignment horizontal="center" vertical="center" wrapText="1"/>
    </xf>
    <xf numFmtId="0" fontId="0" fillId="0" borderId="10" xfId="0" applyNumberFormat="1" applyFont="1" applyFill="1" applyBorder="1" applyAlignment="1" applyProtection="1">
      <alignment horizontal="center"/>
      <protection/>
    </xf>
    <xf numFmtId="0" fontId="0" fillId="0" borderId="20" xfId="0" applyNumberFormat="1" applyFont="1" applyFill="1" applyBorder="1" applyAlignment="1" applyProtection="1">
      <alignment horizontal="center"/>
      <protection/>
    </xf>
    <xf numFmtId="0" fontId="0" fillId="0" borderId="9" xfId="0" applyNumberFormat="1" applyFont="1" applyFill="1" applyBorder="1" applyAlignment="1" applyProtection="1">
      <alignment horizontal="center"/>
      <protection/>
    </xf>
    <xf numFmtId="0" fontId="0" fillId="0" borderId="9" xfId="0" applyBorder="1" applyAlignment="1">
      <alignment horizontal="center" vertical="center"/>
    </xf>
    <xf numFmtId="0" fontId="0" fillId="0" borderId="18" xfId="0" applyBorder="1" applyAlignment="1">
      <alignment horizontal="center" vertical="center"/>
    </xf>
    <xf numFmtId="0" fontId="0" fillId="0" borderId="23" xfId="0" applyBorder="1" applyAlignment="1">
      <alignment horizontal="center" vertical="center"/>
    </xf>
    <xf numFmtId="0" fontId="0" fillId="0" borderId="11" xfId="0" applyBorder="1" applyAlignment="1">
      <alignment horizontal="center" vertical="center"/>
    </xf>
    <xf numFmtId="0" fontId="0" fillId="0" borderId="23" xfId="0" applyFill="1" applyBorder="1" applyAlignment="1">
      <alignment horizontal="center" vertical="center"/>
    </xf>
    <xf numFmtId="0" fontId="0" fillId="34" borderId="12" xfId="0" applyFill="1" applyBorder="1" applyAlignment="1">
      <alignment/>
    </xf>
    <xf numFmtId="0" fontId="0" fillId="34" borderId="13" xfId="0" applyFill="1" applyBorder="1" applyAlignment="1">
      <alignment/>
    </xf>
    <xf numFmtId="0" fontId="0" fillId="34" borderId="12" xfId="0" applyFill="1" applyBorder="1" applyAlignment="1">
      <alignment wrapText="1"/>
    </xf>
    <xf numFmtId="2" fontId="0" fillId="34" borderId="10" xfId="0" applyNumberFormat="1" applyFont="1" applyFill="1" applyBorder="1" applyAlignment="1" applyProtection="1">
      <alignment horizontal="center" vertical="center" wrapText="1"/>
      <protection/>
    </xf>
    <xf numFmtId="2" fontId="0" fillId="34" borderId="9" xfId="0" applyNumberFormat="1" applyFont="1" applyFill="1" applyBorder="1" applyAlignment="1" applyProtection="1">
      <alignment horizontal="center" vertical="center" wrapText="1"/>
      <protection/>
    </xf>
    <xf numFmtId="2" fontId="0" fillId="34" borderId="10" xfId="0" applyNumberFormat="1" applyFont="1" applyFill="1" applyBorder="1" applyAlignment="1" applyProtection="1">
      <alignment wrapText="1"/>
      <protection/>
    </xf>
    <xf numFmtId="0" fontId="0" fillId="34" borderId="11" xfId="0" applyFill="1" applyBorder="1" applyAlignment="1">
      <alignment/>
    </xf>
    <xf numFmtId="2" fontId="0" fillId="34" borderId="9" xfId="0" applyNumberFormat="1" applyFont="1" applyFill="1" applyBorder="1" applyAlignment="1" applyProtection="1">
      <alignment wrapText="1"/>
      <protection/>
    </xf>
    <xf numFmtId="2" fontId="0" fillId="34" borderId="23" xfId="0" applyNumberFormat="1" applyFont="1" applyFill="1" applyBorder="1" applyAlignment="1" applyProtection="1">
      <alignment wrapText="1"/>
      <protection/>
    </xf>
    <xf numFmtId="0" fontId="0" fillId="34" borderId="16" xfId="0" applyFill="1" applyBorder="1" applyAlignment="1">
      <alignment/>
    </xf>
    <xf numFmtId="183" fontId="0" fillId="34" borderId="13" xfId="0" applyNumberFormat="1" applyFont="1" applyFill="1" applyBorder="1" applyAlignment="1" applyProtection="1">
      <alignment/>
      <protection/>
    </xf>
    <xf numFmtId="0" fontId="0" fillId="34" borderId="15" xfId="0" applyFill="1" applyBorder="1" applyAlignment="1">
      <alignment/>
    </xf>
    <xf numFmtId="2" fontId="0" fillId="34" borderId="11" xfId="0" applyNumberFormat="1" applyFont="1" applyFill="1" applyBorder="1" applyAlignment="1" applyProtection="1">
      <alignment wrapText="1"/>
      <protection/>
    </xf>
    <xf numFmtId="0" fontId="0" fillId="34" borderId="14" xfId="0" applyFill="1" applyBorder="1" applyAlignment="1">
      <alignment/>
    </xf>
    <xf numFmtId="0" fontId="0" fillId="0" borderId="11" xfId="0" applyBorder="1" applyAlignment="1">
      <alignment/>
    </xf>
    <xf numFmtId="0" fontId="0" fillId="0" borderId="9" xfId="0" applyBorder="1" applyAlignment="1">
      <alignment horizontal="center"/>
    </xf>
    <xf numFmtId="4" fontId="0" fillId="0" borderId="9" xfId="0" applyNumberFormat="1" applyBorder="1" applyAlignment="1">
      <alignment horizontal="center" vertical="center"/>
    </xf>
    <xf numFmtId="0" fontId="0" fillId="0" borderId="16" xfId="0" applyNumberFormat="1" applyFont="1" applyFill="1" applyBorder="1" applyAlignment="1" applyProtection="1">
      <alignment horizontal="left"/>
      <protection/>
    </xf>
    <xf numFmtId="0" fontId="9" fillId="0" borderId="0" xfId="0" applyNumberFormat="1" applyFont="1" applyFill="1" applyAlignment="1" applyProtection="1">
      <alignment horizontal="left" vertical="center"/>
      <protection/>
    </xf>
    <xf numFmtId="0" fontId="0" fillId="0" borderId="0" xfId="0" applyNumberFormat="1" applyFont="1" applyFill="1" applyAlignment="1" applyProtection="1">
      <alignment horizontal="center" vertical="center"/>
      <protection/>
    </xf>
    <xf numFmtId="0" fontId="0" fillId="0" borderId="19"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horizontal="right" vertical="center"/>
      <protection/>
    </xf>
    <xf numFmtId="0" fontId="4" fillId="0" borderId="9"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0" fillId="34" borderId="17" xfId="0" applyFill="1" applyBorder="1" applyAlignment="1">
      <alignment vertical="center" wrapText="1"/>
    </xf>
    <xf numFmtId="0" fontId="0" fillId="34" borderId="15" xfId="0" applyFill="1" applyBorder="1" applyAlignment="1">
      <alignment vertical="center" wrapText="1"/>
    </xf>
    <xf numFmtId="4" fontId="0" fillId="34" borderId="23" xfId="0" applyNumberFormat="1" applyFont="1" applyFill="1" applyBorder="1" applyAlignment="1" applyProtection="1">
      <alignment horizontal="center" vertical="center" wrapText="1"/>
      <protection/>
    </xf>
    <xf numFmtId="0" fontId="0" fillId="34" borderId="12" xfId="0" applyFill="1" applyBorder="1" applyAlignment="1">
      <alignment vertical="center" wrapText="1"/>
    </xf>
    <xf numFmtId="0" fontId="0" fillId="34" borderId="13" xfId="0" applyFill="1" applyBorder="1" applyAlignment="1">
      <alignment vertical="center" wrapText="1"/>
    </xf>
    <xf numFmtId="4" fontId="0" fillId="34" borderId="10" xfId="0" applyNumberFormat="1" applyFont="1" applyFill="1" applyBorder="1" applyAlignment="1" applyProtection="1">
      <alignment vertical="center" wrapText="1"/>
      <protection/>
    </xf>
    <xf numFmtId="4" fontId="0" fillId="34" borderId="9" xfId="0" applyNumberFormat="1" applyFont="1" applyFill="1" applyBorder="1" applyAlignment="1" applyProtection="1">
      <alignment vertical="center" wrapText="1"/>
      <protection/>
    </xf>
    <xf numFmtId="0" fontId="0" fillId="34" borderId="16" xfId="0" applyFill="1" applyBorder="1" applyAlignment="1">
      <alignment vertical="center" wrapText="1"/>
    </xf>
    <xf numFmtId="0" fontId="0" fillId="34" borderId="9" xfId="0" applyFill="1" applyBorder="1" applyAlignment="1">
      <alignment vertical="center" wrapText="1"/>
    </xf>
    <xf numFmtId="4" fontId="0" fillId="34" borderId="11" xfId="0" applyNumberFormat="1" applyFill="1" applyBorder="1" applyAlignment="1">
      <alignment vertical="center" wrapText="1"/>
    </xf>
    <xf numFmtId="4" fontId="0" fillId="34" borderId="13" xfId="0" applyNumberFormat="1" applyFont="1" applyFill="1" applyBorder="1" applyAlignment="1" applyProtection="1">
      <alignment vertical="center" wrapText="1"/>
      <protection/>
    </xf>
    <xf numFmtId="4" fontId="0" fillId="34" borderId="9" xfId="0" applyNumberFormat="1" applyFill="1" applyBorder="1" applyAlignment="1">
      <alignment vertical="center" wrapText="1"/>
    </xf>
    <xf numFmtId="0" fontId="0" fillId="34" borderId="14" xfId="0" applyFill="1" applyBorder="1" applyAlignment="1">
      <alignment vertical="center" wrapText="1"/>
    </xf>
    <xf numFmtId="0" fontId="0" fillId="0" borderId="9" xfId="0" applyBorder="1" applyAlignment="1">
      <alignment vertical="center" wrapText="1"/>
    </xf>
    <xf numFmtId="4" fontId="0" fillId="0" borderId="9" xfId="0" applyNumberFormat="1" applyBorder="1" applyAlignment="1">
      <alignment vertical="center" wrapText="1"/>
    </xf>
    <xf numFmtId="4" fontId="0" fillId="0" borderId="11" xfId="0" applyNumberFormat="1" applyFill="1" applyBorder="1" applyAlignment="1">
      <alignment horizontal="center" vertical="center" wrapText="1"/>
    </xf>
    <xf numFmtId="0" fontId="0" fillId="0" borderId="9" xfId="0" applyFill="1" applyBorder="1" applyAlignment="1">
      <alignment vertical="center" wrapText="1"/>
    </xf>
    <xf numFmtId="4" fontId="0" fillId="0" borderId="9" xfId="0" applyNumberFormat="1" applyFill="1" applyBorder="1" applyAlignment="1">
      <alignment vertical="center" wrapText="1"/>
    </xf>
    <xf numFmtId="0" fontId="0" fillId="0" borderId="9" xfId="0" applyBorder="1" applyAlignment="1">
      <alignment horizontal="center" vertical="center" wrapText="1"/>
    </xf>
    <xf numFmtId="4" fontId="0" fillId="0" borderId="9" xfId="0" applyNumberFormat="1" applyFill="1" applyBorder="1" applyAlignment="1">
      <alignment horizontal="center" vertical="center" wrapText="1"/>
    </xf>
    <xf numFmtId="0" fontId="0" fillId="0" borderId="9" xfId="0" applyFill="1" applyBorder="1" applyAlignment="1">
      <alignment horizontal="center" vertical="center" wrapText="1"/>
    </xf>
    <xf numFmtId="4" fontId="0" fillId="0" borderId="10" xfId="0" applyNumberFormat="1" applyBorder="1" applyAlignment="1">
      <alignment vertical="center" wrapText="1"/>
    </xf>
    <xf numFmtId="0" fontId="0" fillId="34" borderId="12" xfId="0" applyFill="1" applyBorder="1" applyAlignment="1">
      <alignment horizontal="center" vertical="center" wrapText="1"/>
    </xf>
    <xf numFmtId="0" fontId="0" fillId="34" borderId="14" xfId="0" applyFill="1" applyBorder="1" applyAlignment="1">
      <alignment horizontal="center" vertical="center" wrapText="1"/>
    </xf>
    <xf numFmtId="4" fontId="0" fillId="34" borderId="9" xfId="0" applyNumberFormat="1" applyFill="1" applyBorder="1" applyAlignment="1">
      <alignment horizontal="center" vertical="center" wrapText="1"/>
    </xf>
    <xf numFmtId="0" fontId="0" fillId="34" borderId="9" xfId="0" applyFill="1" applyBorder="1" applyAlignment="1">
      <alignment horizontal="center" vertical="center" wrapText="1"/>
    </xf>
    <xf numFmtId="0" fontId="0" fillId="0" borderId="0" xfId="0" applyFill="1" applyAlignment="1">
      <alignment horizont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常规_2012年预算公开分析表（26个部门财政拨款三公经费）"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3"/>
  <sheetViews>
    <sheetView showGridLines="0" showZeros="0" view="pageBreakPreview" zoomScaleSheetLayoutView="100" workbookViewId="0" topLeftCell="A7">
      <selection activeCell="F7" sqref="F7"/>
    </sheetView>
  </sheetViews>
  <sheetFormatPr defaultColWidth="24" defaultRowHeight="22.5" customHeight="1"/>
  <cols>
    <col min="1" max="1" width="35.33203125" style="0" customWidth="1"/>
    <col min="2" max="2" width="23.66015625" style="0" customWidth="1"/>
    <col min="3" max="3" width="28.33203125" style="0" customWidth="1"/>
    <col min="4" max="4" width="25.83203125" style="123" customWidth="1"/>
    <col min="5" max="5" width="38.16015625" style="0" customWidth="1"/>
    <col min="6" max="6" width="24.5" style="0" customWidth="1"/>
  </cols>
  <sheetData>
    <row r="1" ht="33.75" customHeight="1">
      <c r="A1" s="55" t="s">
        <v>0</v>
      </c>
    </row>
    <row r="2" spans="1:6" ht="27.75" customHeight="1">
      <c r="A2" s="105" t="s">
        <v>1</v>
      </c>
      <c r="B2" s="105"/>
      <c r="C2" s="105"/>
      <c r="D2" s="105"/>
      <c r="E2" s="105"/>
      <c r="F2" s="105"/>
    </row>
    <row r="3" spans="1:6" ht="22.5" customHeight="1">
      <c r="A3" t="s">
        <v>2</v>
      </c>
      <c r="F3" t="s">
        <v>3</v>
      </c>
    </row>
    <row r="4" spans="1:6" ht="22.5" customHeight="1">
      <c r="A4" s="94" t="s">
        <v>4</v>
      </c>
      <c r="B4" s="92"/>
      <c r="C4" s="91" t="s">
        <v>5</v>
      </c>
      <c r="D4" s="91"/>
      <c r="E4" s="91"/>
      <c r="F4" s="91"/>
    </row>
    <row r="5" spans="1:6" ht="22.5" customHeight="1">
      <c r="A5" s="91" t="s">
        <v>6</v>
      </c>
      <c r="B5" s="94" t="s">
        <v>7</v>
      </c>
      <c r="C5" s="219" t="s">
        <v>8</v>
      </c>
      <c r="D5" s="220" t="s">
        <v>9</v>
      </c>
      <c r="E5" s="220" t="s">
        <v>10</v>
      </c>
      <c r="F5" s="220" t="s">
        <v>7</v>
      </c>
    </row>
    <row r="6" spans="1:6" s="54" customFormat="1" ht="22.5" customHeight="1">
      <c r="A6" s="221" t="s">
        <v>11</v>
      </c>
      <c r="B6" s="179">
        <v>813.55</v>
      </c>
      <c r="C6" s="222" t="s">
        <v>12</v>
      </c>
      <c r="D6" s="223">
        <v>639.03</v>
      </c>
      <c r="E6" s="222" t="s">
        <v>13</v>
      </c>
      <c r="F6" s="223">
        <f>F7+F8</f>
        <v>813.55</v>
      </c>
    </row>
    <row r="7" spans="1:6" s="54" customFormat="1" ht="22.5" customHeight="1">
      <c r="A7" s="224" t="s">
        <v>14</v>
      </c>
      <c r="B7" s="179">
        <v>813.55</v>
      </c>
      <c r="C7" s="225" t="s">
        <v>15</v>
      </c>
      <c r="D7" s="131"/>
      <c r="E7" s="225" t="s">
        <v>16</v>
      </c>
      <c r="F7" s="131">
        <v>686.93</v>
      </c>
    </row>
    <row r="8" spans="1:6" s="54" customFormat="1" ht="22.5" customHeight="1">
      <c r="A8" s="224" t="s">
        <v>17</v>
      </c>
      <c r="B8" s="226"/>
      <c r="C8" s="225" t="s">
        <v>18</v>
      </c>
      <c r="D8" s="131"/>
      <c r="E8" s="225" t="s">
        <v>19</v>
      </c>
      <c r="F8" s="131">
        <v>126.62</v>
      </c>
    </row>
    <row r="9" spans="1:6" s="54" customFormat="1" ht="22.5" customHeight="1">
      <c r="A9" s="224" t="s">
        <v>20</v>
      </c>
      <c r="B9" s="226"/>
      <c r="C9" s="225" t="s">
        <v>21</v>
      </c>
      <c r="D9" s="131"/>
      <c r="E9" s="225" t="s">
        <v>22</v>
      </c>
      <c r="F9" s="131"/>
    </row>
    <row r="10" spans="1:6" s="54" customFormat="1" ht="22.5" customHeight="1">
      <c r="A10" s="224" t="s">
        <v>23</v>
      </c>
      <c r="B10" s="226"/>
      <c r="C10" s="225" t="s">
        <v>24</v>
      </c>
      <c r="D10" s="131"/>
      <c r="E10" s="225" t="s">
        <v>25</v>
      </c>
      <c r="F10" s="226"/>
    </row>
    <row r="11" spans="1:6" s="54" customFormat="1" ht="22.5" customHeight="1">
      <c r="A11" s="224" t="s">
        <v>26</v>
      </c>
      <c r="B11" s="226"/>
      <c r="C11" s="225" t="s">
        <v>27</v>
      </c>
      <c r="D11" s="131">
        <v>104.29</v>
      </c>
      <c r="E11" s="225" t="s">
        <v>28</v>
      </c>
      <c r="F11" s="226"/>
    </row>
    <row r="12" spans="1:6" s="54" customFormat="1" ht="22.5" customHeight="1">
      <c r="A12" s="224" t="s">
        <v>29</v>
      </c>
      <c r="B12" s="226"/>
      <c r="C12" s="225" t="s">
        <v>30</v>
      </c>
      <c r="D12" s="131">
        <v>33.05</v>
      </c>
      <c r="E12" s="225" t="s">
        <v>31</v>
      </c>
      <c r="F12" s="226"/>
    </row>
    <row r="13" spans="1:6" s="54" customFormat="1" ht="22.5" customHeight="1">
      <c r="A13" s="224" t="s">
        <v>32</v>
      </c>
      <c r="B13" s="226"/>
      <c r="C13" s="225" t="s">
        <v>33</v>
      </c>
      <c r="D13" s="131"/>
      <c r="E13" s="225" t="s">
        <v>34</v>
      </c>
      <c r="F13" s="226"/>
    </row>
    <row r="14" spans="1:6" s="54" customFormat="1" ht="22.5" customHeight="1">
      <c r="A14" s="224" t="s">
        <v>35</v>
      </c>
      <c r="B14" s="226"/>
      <c r="C14" s="225" t="s">
        <v>36</v>
      </c>
      <c r="D14" s="131"/>
      <c r="E14" s="225" t="s">
        <v>37</v>
      </c>
      <c r="F14" s="226"/>
    </row>
    <row r="15" spans="1:6" s="54" customFormat="1" ht="22.5" customHeight="1">
      <c r="A15" s="224" t="s">
        <v>38</v>
      </c>
      <c r="B15" s="226"/>
      <c r="C15" s="225" t="s">
        <v>39</v>
      </c>
      <c r="D15" s="131"/>
      <c r="E15" s="225" t="s">
        <v>40</v>
      </c>
      <c r="F15" s="226"/>
    </row>
    <row r="16" spans="1:6" s="54" customFormat="1" ht="22.5" customHeight="1">
      <c r="A16" s="224" t="s">
        <v>41</v>
      </c>
      <c r="B16" s="227"/>
      <c r="C16" s="225" t="s">
        <v>42</v>
      </c>
      <c r="D16" s="131"/>
      <c r="E16" s="228" t="s">
        <v>43</v>
      </c>
      <c r="F16" s="226"/>
    </row>
    <row r="17" spans="1:6" s="54" customFormat="1" ht="22.5" customHeight="1">
      <c r="A17" s="229"/>
      <c r="B17" s="230"/>
      <c r="C17" s="224" t="s">
        <v>44</v>
      </c>
      <c r="D17" s="131"/>
      <c r="E17" s="231" t="s">
        <v>45</v>
      </c>
      <c r="F17" s="226"/>
    </row>
    <row r="18" spans="1:6" s="54" customFormat="1" ht="22.5" customHeight="1">
      <c r="A18" s="229"/>
      <c r="B18" s="232"/>
      <c r="C18" s="224" t="s">
        <v>46</v>
      </c>
      <c r="D18" s="131"/>
      <c r="E18" s="222" t="s">
        <v>47</v>
      </c>
      <c r="F18" s="226"/>
    </row>
    <row r="19" spans="1:6" s="54" customFormat="1" ht="22.5" customHeight="1">
      <c r="A19" s="229"/>
      <c r="B19" s="232"/>
      <c r="C19" s="224" t="s">
        <v>48</v>
      </c>
      <c r="D19" s="131"/>
      <c r="E19" s="225" t="s">
        <v>49</v>
      </c>
      <c r="F19" s="226"/>
    </row>
    <row r="20" spans="1:6" s="54" customFormat="1" ht="22.5" customHeight="1">
      <c r="A20" s="229"/>
      <c r="B20" s="232"/>
      <c r="C20" s="224" t="s">
        <v>50</v>
      </c>
      <c r="D20" s="131"/>
      <c r="E20" s="225" t="s">
        <v>51</v>
      </c>
      <c r="F20" s="226"/>
    </row>
    <row r="21" spans="1:6" s="54" customFormat="1" ht="22.5" customHeight="1">
      <c r="A21" s="229"/>
      <c r="B21" s="232"/>
      <c r="C21" s="224" t="s">
        <v>52</v>
      </c>
      <c r="D21" s="131">
        <v>37.18</v>
      </c>
      <c r="E21" s="225" t="s">
        <v>53</v>
      </c>
      <c r="F21" s="226"/>
    </row>
    <row r="22" spans="1:6" s="54" customFormat="1" ht="22.5" customHeight="1">
      <c r="A22" s="229"/>
      <c r="B22" s="232"/>
      <c r="C22" s="224" t="s">
        <v>54</v>
      </c>
      <c r="D22" s="131"/>
      <c r="E22" s="225" t="s">
        <v>55</v>
      </c>
      <c r="F22" s="226"/>
    </row>
    <row r="23" spans="1:6" s="54" customFormat="1" ht="22.5" customHeight="1">
      <c r="A23" s="229"/>
      <c r="B23" s="232"/>
      <c r="C23" s="224" t="s">
        <v>56</v>
      </c>
      <c r="D23" s="131"/>
      <c r="E23" s="225" t="s">
        <v>57</v>
      </c>
      <c r="F23" s="226"/>
    </row>
    <row r="24" spans="1:6" s="54" customFormat="1" ht="22.5" customHeight="1">
      <c r="A24" s="229"/>
      <c r="B24" s="232"/>
      <c r="C24" s="224" t="s">
        <v>58</v>
      </c>
      <c r="D24" s="131"/>
      <c r="E24" s="225" t="s">
        <v>59</v>
      </c>
      <c r="F24" s="226"/>
    </row>
    <row r="25" spans="1:6" s="54" customFormat="1" ht="22.5" customHeight="1">
      <c r="A25" s="229"/>
      <c r="B25" s="232"/>
      <c r="C25" s="224" t="s">
        <v>60</v>
      </c>
      <c r="D25" s="131"/>
      <c r="E25" s="225" t="s">
        <v>61</v>
      </c>
      <c r="F25" s="227"/>
    </row>
    <row r="26" spans="1:6" s="54" customFormat="1" ht="22.5" customHeight="1">
      <c r="A26" s="229"/>
      <c r="B26" s="232"/>
      <c r="C26" s="224" t="s">
        <v>62</v>
      </c>
      <c r="D26" s="131"/>
      <c r="E26" s="233"/>
      <c r="F26" s="230"/>
    </row>
    <row r="27" spans="1:6" s="54" customFormat="1" ht="22.5" customHeight="1">
      <c r="A27" s="229"/>
      <c r="B27" s="232"/>
      <c r="C27" s="224" t="s">
        <v>63</v>
      </c>
      <c r="D27" s="179"/>
      <c r="E27" s="233"/>
      <c r="F27" s="232"/>
    </row>
    <row r="28" spans="1:6" ht="22.5" customHeight="1">
      <c r="A28" s="234"/>
      <c r="B28" s="235"/>
      <c r="C28" s="234"/>
      <c r="D28" s="236"/>
      <c r="E28" s="237"/>
      <c r="F28" s="238"/>
    </row>
    <row r="29" spans="1:6" ht="22.5" customHeight="1">
      <c r="A29" s="239" t="s">
        <v>64</v>
      </c>
      <c r="B29" s="179">
        <v>813.55</v>
      </c>
      <c r="C29" s="239" t="s">
        <v>65</v>
      </c>
      <c r="D29" s="240">
        <f>SUM(D6:D27)</f>
        <v>813.5499999999998</v>
      </c>
      <c r="E29" s="241" t="s">
        <v>65</v>
      </c>
      <c r="F29" s="240">
        <f>F7+F8</f>
        <v>813.55</v>
      </c>
    </row>
    <row r="30" spans="1:6" ht="22.5" customHeight="1">
      <c r="A30" s="234"/>
      <c r="B30" s="242"/>
      <c r="C30" s="234"/>
      <c r="D30" s="240"/>
      <c r="E30" s="237"/>
      <c r="F30" s="240"/>
    </row>
    <row r="31" spans="1:6" s="54" customFormat="1" ht="22.5" customHeight="1">
      <c r="A31" s="243" t="s">
        <v>66</v>
      </c>
      <c r="B31" s="179">
        <v>813.55</v>
      </c>
      <c r="C31" s="244" t="s">
        <v>67</v>
      </c>
      <c r="D31" s="245"/>
      <c r="E31" s="246" t="s">
        <v>67</v>
      </c>
      <c r="F31" s="245">
        <f>F29</f>
        <v>813.55</v>
      </c>
    </row>
    <row r="32" spans="1:4" ht="22.5" customHeight="1">
      <c r="A32" t="s">
        <v>68</v>
      </c>
      <c r="B32" s="84"/>
      <c r="C32" s="84"/>
      <c r="D32" s="247"/>
    </row>
    <row r="33" spans="2:3" ht="22.5" customHeight="1">
      <c r="B33" s="84"/>
      <c r="C33" s="84"/>
    </row>
  </sheetData>
  <sheetProtection/>
  <mergeCells count="3">
    <mergeCell ref="A2:F2"/>
    <mergeCell ref="A4:B4"/>
    <mergeCell ref="C4:F4"/>
  </mergeCells>
  <printOptions/>
  <pageMargins left="0.75" right="0.75" top="1" bottom="1" header="0.5" footer="0.5"/>
  <pageSetup horizontalDpi="600" verticalDpi="600" orientation="portrait" scale="61"/>
</worksheet>
</file>

<file path=xl/worksheets/sheet10.xml><?xml version="1.0" encoding="utf-8"?>
<worksheet xmlns="http://schemas.openxmlformats.org/spreadsheetml/2006/main" xmlns:r="http://schemas.openxmlformats.org/officeDocument/2006/relationships">
  <dimension ref="A1:Z12"/>
  <sheetViews>
    <sheetView showGridLines="0" showZeros="0" view="pageBreakPreview" zoomScale="73" zoomScaleSheetLayoutView="73" workbookViewId="0" topLeftCell="A1">
      <selection activeCell="A3" sqref="A3:D3"/>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55" t="s">
        <v>216</v>
      </c>
    </row>
    <row r="2" spans="1:25" ht="69.75" customHeight="1">
      <c r="A2" s="122" t="s">
        <v>217</v>
      </c>
      <c r="B2" s="122"/>
      <c r="C2" s="122"/>
      <c r="D2" s="122"/>
      <c r="E2" s="122"/>
      <c r="F2" s="122"/>
      <c r="G2" s="122"/>
      <c r="H2" s="122"/>
      <c r="I2" s="122"/>
      <c r="J2" s="122"/>
      <c r="K2" s="122"/>
      <c r="L2" s="122"/>
      <c r="M2" s="122"/>
      <c r="N2" s="122"/>
      <c r="O2" s="122"/>
      <c r="P2" s="122"/>
      <c r="Q2" s="122"/>
      <c r="R2" s="122"/>
      <c r="S2" s="122"/>
      <c r="T2" s="122"/>
      <c r="U2" s="122"/>
      <c r="V2" s="122"/>
      <c r="W2" s="122"/>
      <c r="X2" s="122"/>
      <c r="Y2" s="122"/>
    </row>
    <row r="3" spans="1:25" ht="16.5" customHeight="1">
      <c r="A3" s="123" t="s">
        <v>2</v>
      </c>
      <c r="B3" s="123"/>
      <c r="C3" s="123"/>
      <c r="D3" s="123"/>
      <c r="Y3" s="137" t="s">
        <v>116</v>
      </c>
    </row>
    <row r="4" spans="1:25" ht="20.25" customHeight="1">
      <c r="A4" s="106" t="s">
        <v>117</v>
      </c>
      <c r="B4" s="106"/>
      <c r="C4" s="106"/>
      <c r="D4" s="124"/>
      <c r="E4" s="125" t="s">
        <v>72</v>
      </c>
      <c r="F4" s="110" t="s">
        <v>118</v>
      </c>
      <c r="G4" s="110"/>
      <c r="H4" s="110"/>
      <c r="I4" s="124"/>
      <c r="J4" s="134" t="s">
        <v>119</v>
      </c>
      <c r="K4" s="134"/>
      <c r="L4" s="134"/>
      <c r="M4" s="134"/>
      <c r="N4" s="134"/>
      <c r="O4" s="134"/>
      <c r="P4" s="134"/>
      <c r="Q4" s="134"/>
      <c r="R4" s="134"/>
      <c r="S4" s="134"/>
      <c r="T4" s="134"/>
      <c r="U4" s="107" t="s">
        <v>120</v>
      </c>
      <c r="V4" s="107" t="s">
        <v>121</v>
      </c>
      <c r="W4" s="107" t="s">
        <v>122</v>
      </c>
      <c r="X4" s="107" t="s">
        <v>123</v>
      </c>
      <c r="Y4" s="107" t="s">
        <v>124</v>
      </c>
    </row>
    <row r="5" spans="1:25" ht="25.5" customHeight="1">
      <c r="A5" s="106" t="s">
        <v>93</v>
      </c>
      <c r="B5" s="106"/>
      <c r="C5" s="125"/>
      <c r="D5" s="125" t="s">
        <v>94</v>
      </c>
      <c r="E5" s="125"/>
      <c r="F5" s="106" t="s">
        <v>125</v>
      </c>
      <c r="G5" s="106" t="s">
        <v>126</v>
      </c>
      <c r="H5" s="107" t="s">
        <v>127</v>
      </c>
      <c r="I5" s="134" t="s">
        <v>128</v>
      </c>
      <c r="J5" s="135" t="s">
        <v>125</v>
      </c>
      <c r="K5" s="135" t="s">
        <v>129</v>
      </c>
      <c r="L5" s="135" t="s">
        <v>130</v>
      </c>
      <c r="M5" s="135" t="s">
        <v>131</v>
      </c>
      <c r="N5" s="135" t="s">
        <v>132</v>
      </c>
      <c r="O5" s="135" t="s">
        <v>218</v>
      </c>
      <c r="P5" s="135" t="s">
        <v>134</v>
      </c>
      <c r="Q5" s="135" t="s">
        <v>135</v>
      </c>
      <c r="R5" s="135" t="s">
        <v>136</v>
      </c>
      <c r="S5" s="135" t="s">
        <v>137</v>
      </c>
      <c r="T5" s="135" t="s">
        <v>138</v>
      </c>
      <c r="U5" s="107"/>
      <c r="V5" s="107"/>
      <c r="W5" s="107"/>
      <c r="X5" s="107"/>
      <c r="Y5" s="107"/>
    </row>
    <row r="6" spans="1:25" ht="25.5" customHeight="1">
      <c r="A6" s="126" t="s">
        <v>95</v>
      </c>
      <c r="B6" s="126" t="s">
        <v>96</v>
      </c>
      <c r="C6" s="127" t="s">
        <v>97</v>
      </c>
      <c r="D6" s="124"/>
      <c r="E6" s="124"/>
      <c r="F6" s="110"/>
      <c r="G6" s="110"/>
      <c r="H6" s="111"/>
      <c r="I6" s="136"/>
      <c r="J6" s="136"/>
      <c r="K6" s="136"/>
      <c r="L6" s="136"/>
      <c r="M6" s="136"/>
      <c r="N6" s="136"/>
      <c r="O6" s="136"/>
      <c r="P6" s="136"/>
      <c r="Q6" s="136"/>
      <c r="R6" s="136"/>
      <c r="S6" s="136"/>
      <c r="T6" s="136"/>
      <c r="U6" s="111"/>
      <c r="V6" s="111"/>
      <c r="W6" s="111"/>
      <c r="X6" s="111"/>
      <c r="Y6" s="111"/>
    </row>
    <row r="7" spans="1:25" s="54" customFormat="1" ht="25.5" customHeight="1">
      <c r="A7" s="128"/>
      <c r="B7" s="128"/>
      <c r="C7" s="128"/>
      <c r="D7" s="129" t="s">
        <v>214</v>
      </c>
      <c r="E7" s="130"/>
      <c r="F7" s="131"/>
      <c r="G7" s="132"/>
      <c r="H7" s="130"/>
      <c r="I7" s="130"/>
      <c r="J7" s="131"/>
      <c r="K7" s="132"/>
      <c r="L7" s="130"/>
      <c r="M7" s="130"/>
      <c r="N7" s="130"/>
      <c r="O7" s="130"/>
      <c r="P7" s="130"/>
      <c r="Q7" s="130"/>
      <c r="R7" s="130"/>
      <c r="S7" s="130"/>
      <c r="T7" s="130"/>
      <c r="U7" s="130"/>
      <c r="V7" s="130"/>
      <c r="W7" s="130"/>
      <c r="X7" s="130"/>
      <c r="Y7" s="131"/>
    </row>
    <row r="8" spans="1:26" ht="25.5" customHeight="1">
      <c r="A8" s="45"/>
      <c r="B8" s="45"/>
      <c r="C8" s="45"/>
      <c r="D8" s="45"/>
      <c r="E8" s="45"/>
      <c r="F8" s="45"/>
      <c r="G8" s="10"/>
      <c r="H8" s="45"/>
      <c r="I8" s="45"/>
      <c r="J8" s="45"/>
      <c r="K8" s="45"/>
      <c r="L8" s="45"/>
      <c r="M8" s="45"/>
      <c r="N8" s="45"/>
      <c r="O8" s="45"/>
      <c r="P8" s="45"/>
      <c r="Q8" s="45"/>
      <c r="R8" s="45"/>
      <c r="S8" s="45"/>
      <c r="T8" s="45"/>
      <c r="U8" s="10"/>
      <c r="V8" s="45"/>
      <c r="W8" s="45"/>
      <c r="X8" s="10"/>
      <c r="Y8" s="45"/>
      <c r="Z8" s="84"/>
    </row>
    <row r="9" spans="1:25" ht="25.5" customHeight="1">
      <c r="A9" s="133" t="s">
        <v>219</v>
      </c>
      <c r="B9" s="133"/>
      <c r="C9" s="133"/>
      <c r="D9" s="133"/>
      <c r="E9" s="133"/>
      <c r="F9" s="133"/>
      <c r="G9" s="133"/>
      <c r="H9" s="133"/>
      <c r="I9" s="133"/>
      <c r="J9" s="133"/>
      <c r="K9" s="133"/>
      <c r="L9" s="133"/>
      <c r="M9" s="133"/>
      <c r="N9" s="133"/>
      <c r="O9" s="133"/>
      <c r="P9" s="133"/>
      <c r="S9" s="84"/>
      <c r="V9" s="84"/>
      <c r="W9" s="84"/>
      <c r="X9" s="84"/>
      <c r="Y9" s="84"/>
    </row>
    <row r="10" spans="4:20" ht="25.5" customHeight="1">
      <c r="D10" s="84"/>
      <c r="E10" s="84"/>
      <c r="F10" s="84"/>
      <c r="G10" s="84"/>
      <c r="H10" s="84"/>
      <c r="T10" s="84"/>
    </row>
    <row r="11" spans="4:20" ht="25.5" customHeight="1">
      <c r="D11" s="84"/>
      <c r="E11" s="84"/>
      <c r="F11" s="84"/>
      <c r="G11" s="84"/>
      <c r="H11" s="84"/>
      <c r="I11" s="84"/>
      <c r="J11" s="84"/>
      <c r="K11" s="84"/>
      <c r="L11" s="84"/>
      <c r="M11" s="84"/>
      <c r="N11" s="84"/>
      <c r="O11" s="84"/>
      <c r="P11" s="84"/>
      <c r="Q11" s="84"/>
      <c r="R11" s="84"/>
      <c r="S11" s="84"/>
      <c r="T11" s="84"/>
    </row>
    <row r="12" spans="6:10" ht="25.5" customHeight="1">
      <c r="F12" s="84"/>
      <c r="G12" s="84"/>
      <c r="I12" s="84"/>
      <c r="J12" s="84"/>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A3:D3"/>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horizontalCentered="1"/>
  <pageMargins left="0.75" right="0.75" top="1" bottom="1" header="0.5" footer="0.5"/>
  <pageSetup horizontalDpi="600" verticalDpi="600" orientation="landscape" scale="45"/>
</worksheet>
</file>

<file path=xl/worksheets/sheet11.xml><?xml version="1.0" encoding="utf-8"?>
<worksheet xmlns="http://schemas.openxmlformats.org/spreadsheetml/2006/main" xmlns:r="http://schemas.openxmlformats.org/officeDocument/2006/relationships">
  <dimension ref="A1:I25"/>
  <sheetViews>
    <sheetView showGridLines="0" workbookViewId="0" topLeftCell="A1">
      <selection activeCell="A7" sqref="A7"/>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55" t="s">
        <v>220</v>
      </c>
    </row>
    <row r="2" spans="1:7" ht="27" customHeight="1">
      <c r="A2" s="105" t="s">
        <v>221</v>
      </c>
      <c r="B2" s="105"/>
      <c r="C2" s="105"/>
      <c r="D2" s="105"/>
      <c r="E2" s="105"/>
      <c r="F2" s="105"/>
      <c r="G2" s="105"/>
    </row>
    <row r="3" ht="12.75" customHeight="1">
      <c r="G3" s="76" t="s">
        <v>3</v>
      </c>
    </row>
    <row r="4" spans="1:7" ht="24" customHeight="1">
      <c r="A4" s="106" t="s">
        <v>83</v>
      </c>
      <c r="B4" s="106" t="s">
        <v>222</v>
      </c>
      <c r="C4" s="106"/>
      <c r="D4" s="106"/>
      <c r="E4" s="106"/>
      <c r="F4" s="106"/>
      <c r="G4" s="106"/>
    </row>
    <row r="5" spans="1:7" ht="18" customHeight="1">
      <c r="A5" s="106"/>
      <c r="B5" s="107" t="s">
        <v>125</v>
      </c>
      <c r="C5" s="108" t="s">
        <v>223</v>
      </c>
      <c r="D5" s="107" t="s">
        <v>224</v>
      </c>
      <c r="E5" s="109" t="s">
        <v>225</v>
      </c>
      <c r="F5" s="109"/>
      <c r="G5" s="108" t="s">
        <v>226</v>
      </c>
    </row>
    <row r="6" spans="1:7" ht="27" customHeight="1">
      <c r="A6" s="110"/>
      <c r="B6" s="111"/>
      <c r="C6" s="112"/>
      <c r="D6" s="111"/>
      <c r="E6" s="111" t="s">
        <v>224</v>
      </c>
      <c r="F6" s="112" t="s">
        <v>227</v>
      </c>
      <c r="G6" s="112"/>
    </row>
    <row r="7" spans="1:7" s="54" customFormat="1" ht="27.75" customHeight="1">
      <c r="A7" s="113" t="s">
        <v>87</v>
      </c>
      <c r="B7" s="114"/>
      <c r="C7" s="115">
        <v>14.5</v>
      </c>
      <c r="D7" s="116"/>
      <c r="E7" s="116"/>
      <c r="F7" s="116">
        <v>2.4</v>
      </c>
      <c r="G7" s="114"/>
    </row>
    <row r="8" spans="1:8" ht="12.75" customHeight="1">
      <c r="A8" s="117"/>
      <c r="B8" s="117"/>
      <c r="C8" s="117"/>
      <c r="D8" s="117"/>
      <c r="E8" s="117"/>
      <c r="F8" s="117"/>
      <c r="G8" s="117"/>
      <c r="H8" s="84"/>
    </row>
    <row r="9" spans="1:8" ht="12.75" customHeight="1">
      <c r="A9" s="117"/>
      <c r="B9" s="117"/>
      <c r="C9" s="117"/>
      <c r="D9" s="117"/>
      <c r="E9" s="117"/>
      <c r="F9" s="117"/>
      <c r="G9" s="117"/>
      <c r="H9" s="84"/>
    </row>
    <row r="10" spans="1:8" ht="12.75" customHeight="1">
      <c r="A10" s="117"/>
      <c r="B10" s="117"/>
      <c r="C10" s="117"/>
      <c r="D10" s="117"/>
      <c r="E10" s="117"/>
      <c r="F10" s="117"/>
      <c r="G10" s="117"/>
      <c r="H10" s="84"/>
    </row>
    <row r="11" spans="1:8" ht="12.75" customHeight="1">
      <c r="A11" s="117"/>
      <c r="B11" s="117"/>
      <c r="C11" s="117"/>
      <c r="D11" s="117"/>
      <c r="E11" s="117"/>
      <c r="F11" s="117"/>
      <c r="G11" s="117"/>
      <c r="H11" s="84"/>
    </row>
    <row r="12" spans="1:9" ht="12.75" customHeight="1">
      <c r="A12" s="117"/>
      <c r="B12" s="117"/>
      <c r="C12" s="117"/>
      <c r="D12" s="117"/>
      <c r="E12" s="117"/>
      <c r="F12" s="117"/>
      <c r="G12" s="117"/>
      <c r="H12" s="84"/>
      <c r="I12" s="84"/>
    </row>
    <row r="13" spans="1:9" ht="12.75" customHeight="1">
      <c r="A13" s="117"/>
      <c r="B13" s="117"/>
      <c r="C13" s="117"/>
      <c r="D13" s="117"/>
      <c r="E13" s="117"/>
      <c r="F13" s="117"/>
      <c r="G13" s="117"/>
      <c r="I13" s="84"/>
    </row>
    <row r="14" spans="1:7" s="104" customFormat="1" ht="16.5" customHeight="1">
      <c r="A14" s="118" t="s">
        <v>228</v>
      </c>
      <c r="B14" s="119"/>
      <c r="C14" s="119"/>
      <c r="D14" s="119"/>
      <c r="E14" s="119"/>
      <c r="F14" s="119"/>
      <c r="G14" s="119"/>
    </row>
    <row r="15" spans="1:7" s="104" customFormat="1" ht="16.5" customHeight="1">
      <c r="A15" s="120" t="s">
        <v>229</v>
      </c>
      <c r="B15" s="120"/>
      <c r="C15" s="120"/>
      <c r="D15" s="120"/>
      <c r="E15" s="120"/>
      <c r="F15" s="120"/>
      <c r="G15" s="120"/>
    </row>
    <row r="16" spans="1:7" s="104" customFormat="1" ht="16.5" customHeight="1">
      <c r="A16" s="121" t="s">
        <v>230</v>
      </c>
      <c r="B16" s="121"/>
      <c r="C16" s="121"/>
      <c r="D16" s="121"/>
      <c r="E16" s="121"/>
      <c r="F16" s="121"/>
      <c r="G16" s="121"/>
    </row>
    <row r="17" spans="2:4" ht="12.75" customHeight="1">
      <c r="B17" s="84"/>
      <c r="C17" s="84"/>
      <c r="D17" s="84"/>
    </row>
    <row r="18" spans="2:5" ht="12.75" customHeight="1">
      <c r="B18" s="84"/>
      <c r="C18" s="84"/>
      <c r="D18" s="84"/>
      <c r="E18" s="84"/>
    </row>
    <row r="19" spans="2:5" ht="12.75" customHeight="1">
      <c r="B19" s="84"/>
      <c r="C19" s="84"/>
      <c r="E19" s="84"/>
    </row>
    <row r="20" spans="2:6" ht="12.75" customHeight="1">
      <c r="B20" s="84"/>
      <c r="C20" s="84"/>
      <c r="D20" s="84"/>
      <c r="E20" s="84"/>
      <c r="F20" s="84"/>
    </row>
    <row r="21" spans="3:6" ht="12.75" customHeight="1">
      <c r="C21" s="84"/>
      <c r="D21" s="84"/>
      <c r="F21" s="84"/>
    </row>
    <row r="22" spans="3:6" ht="12.75" customHeight="1">
      <c r="C22" s="84"/>
      <c r="D22" s="84"/>
      <c r="F22" s="84"/>
    </row>
    <row r="23" ht="12.75" customHeight="1">
      <c r="C23" s="84"/>
    </row>
    <row r="24" ht="12.75" customHeight="1">
      <c r="D24" s="84"/>
    </row>
    <row r="25" ht="12.75" customHeight="1">
      <c r="D25" s="84"/>
    </row>
  </sheetData>
  <sheetProtection/>
  <mergeCells count="8">
    <mergeCell ref="A2:G2"/>
    <mergeCell ref="B4:G4"/>
    <mergeCell ref="E5:F5"/>
    <mergeCell ref="A4:A6"/>
    <mergeCell ref="B5:B6"/>
    <mergeCell ref="C5:C6"/>
    <mergeCell ref="D5:D6"/>
    <mergeCell ref="G5:G6"/>
  </mergeCells>
  <printOptions/>
  <pageMargins left="0.75" right="0.75" top="1" bottom="1" header="0.5" footer="0.5"/>
  <pageSetup horizontalDpi="600" verticalDpi="600" orientation="portrait"/>
</worksheet>
</file>

<file path=xl/worksheets/sheet12.xml><?xml version="1.0" encoding="utf-8"?>
<worksheet xmlns="http://schemas.openxmlformats.org/spreadsheetml/2006/main" xmlns:r="http://schemas.openxmlformats.org/officeDocument/2006/relationships">
  <dimension ref="A1:IV13"/>
  <sheetViews>
    <sheetView showGridLines="0" view="pageBreakPreview" zoomScale="77" zoomScaleSheetLayoutView="77" workbookViewId="0" topLeftCell="A1">
      <selection activeCell="A4" sqref="A4:K4"/>
    </sheetView>
  </sheetViews>
  <sheetFormatPr defaultColWidth="9.16015625" defaultRowHeight="11.25"/>
  <cols>
    <col min="1" max="1" width="11.5" style="0" customWidth="1"/>
    <col min="2" max="2" width="27.66015625" style="0" customWidth="1"/>
    <col min="3" max="3" width="10.83203125" style="0" customWidth="1"/>
    <col min="4" max="6" width="13.5" style="0" customWidth="1"/>
    <col min="7" max="12" width="23.66015625" style="0" customWidth="1"/>
  </cols>
  <sheetData>
    <row r="1" spans="1:12" ht="18" customHeight="1">
      <c r="A1" s="85"/>
      <c r="L1" s="73"/>
    </row>
    <row r="2" spans="1:12" ht="26.25" customHeight="1">
      <c r="A2" s="86" t="s">
        <v>231</v>
      </c>
      <c r="B2" s="86"/>
      <c r="C2" s="86"/>
      <c r="D2" s="86"/>
      <c r="E2" s="86"/>
      <c r="F2" s="86"/>
      <c r="G2" s="86"/>
      <c r="H2" s="86"/>
      <c r="I2" s="86"/>
      <c r="J2" s="86"/>
      <c r="K2" s="86"/>
      <c r="L2" s="86"/>
    </row>
    <row r="3" spans="1:256" ht="30.75" customHeight="1">
      <c r="A3" s="55" t="s">
        <v>232</v>
      </c>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5"/>
      <c r="DR3" s="55"/>
      <c r="DS3" s="55"/>
      <c r="DT3" s="55"/>
      <c r="DU3" s="55"/>
      <c r="DV3" s="55"/>
      <c r="DW3" s="55"/>
      <c r="DX3" s="55"/>
      <c r="DY3" s="55"/>
      <c r="DZ3" s="55"/>
      <c r="EA3" s="55"/>
      <c r="EB3" s="55"/>
      <c r="EC3" s="55"/>
      <c r="ED3" s="55"/>
      <c r="EE3" s="55"/>
      <c r="EF3" s="55"/>
      <c r="EG3" s="55"/>
      <c r="EH3" s="55"/>
      <c r="EI3" s="55"/>
      <c r="EJ3" s="55"/>
      <c r="EK3" s="55"/>
      <c r="EL3" s="55"/>
      <c r="EM3" s="55"/>
      <c r="EN3" s="55"/>
      <c r="EO3" s="55"/>
      <c r="EP3" s="55"/>
      <c r="EQ3" s="55"/>
      <c r="ER3" s="55"/>
      <c r="ES3" s="55"/>
      <c r="ET3" s="55"/>
      <c r="EU3" s="55"/>
      <c r="EV3" s="55"/>
      <c r="EW3" s="55"/>
      <c r="EX3" s="55"/>
      <c r="EY3" s="55"/>
      <c r="EZ3" s="55"/>
      <c r="FA3" s="55"/>
      <c r="FB3" s="55"/>
      <c r="FC3" s="55"/>
      <c r="FD3" s="55"/>
      <c r="FE3" s="55"/>
      <c r="FF3" s="55"/>
      <c r="FG3" s="55"/>
      <c r="FH3" s="55"/>
      <c r="FI3" s="55"/>
      <c r="FJ3" s="55"/>
      <c r="FK3" s="55"/>
      <c r="FL3" s="55"/>
      <c r="FM3" s="55"/>
      <c r="FN3" s="55"/>
      <c r="FO3" s="55"/>
      <c r="FP3" s="55"/>
      <c r="FQ3" s="55"/>
      <c r="FR3" s="55"/>
      <c r="FS3" s="55"/>
      <c r="FT3" s="55"/>
      <c r="FU3" s="55"/>
      <c r="FV3" s="55"/>
      <c r="FW3" s="55"/>
      <c r="FX3" s="55"/>
      <c r="FY3" s="55"/>
      <c r="FZ3" s="55"/>
      <c r="GA3" s="55"/>
      <c r="GB3" s="55"/>
      <c r="GC3" s="55"/>
      <c r="GD3" s="55"/>
      <c r="GE3" s="55"/>
      <c r="GF3" s="55"/>
      <c r="GG3" s="55"/>
      <c r="GH3" s="55"/>
      <c r="GI3" s="55"/>
      <c r="GJ3" s="55"/>
      <c r="GK3" s="55"/>
      <c r="GL3" s="55"/>
      <c r="GM3" s="55"/>
      <c r="GN3" s="55"/>
      <c r="GO3" s="55"/>
      <c r="GP3" s="55"/>
      <c r="GQ3" s="55"/>
      <c r="GR3" s="55"/>
      <c r="GS3" s="55"/>
      <c r="GT3" s="55"/>
      <c r="GU3" s="55"/>
      <c r="GV3" s="55"/>
      <c r="GW3" s="55"/>
      <c r="GX3" s="55"/>
      <c r="GY3" s="55"/>
      <c r="GZ3" s="55"/>
      <c r="HA3" s="55"/>
      <c r="HB3" s="55"/>
      <c r="HC3" s="55"/>
      <c r="HD3" s="55"/>
      <c r="HE3" s="55"/>
      <c r="HF3" s="55"/>
      <c r="HG3" s="55"/>
      <c r="HH3" s="55"/>
      <c r="HI3" s="55"/>
      <c r="HJ3" s="55"/>
      <c r="HK3" s="55"/>
      <c r="HL3" s="55"/>
      <c r="HM3" s="55"/>
      <c r="HN3" s="55"/>
      <c r="HO3" s="55"/>
      <c r="HP3" s="55"/>
      <c r="HQ3" s="55"/>
      <c r="HR3" s="55"/>
      <c r="HS3" s="55"/>
      <c r="HT3" s="55"/>
      <c r="HU3" s="55"/>
      <c r="HV3" s="55"/>
      <c r="HW3" s="55"/>
      <c r="HX3" s="55"/>
      <c r="HY3" s="55"/>
      <c r="HZ3" s="55"/>
      <c r="IA3" s="55"/>
      <c r="IB3" s="55"/>
      <c r="IC3" s="55"/>
      <c r="ID3" s="55"/>
      <c r="IE3" s="55"/>
      <c r="IF3" s="55"/>
      <c r="IG3" s="55"/>
      <c r="IH3" s="55"/>
      <c r="II3" s="55"/>
      <c r="IJ3" s="55"/>
      <c r="IK3" s="55"/>
      <c r="IL3" s="55"/>
      <c r="IM3" s="55"/>
      <c r="IN3" s="55"/>
      <c r="IO3" s="55"/>
      <c r="IP3" s="55"/>
      <c r="IQ3" s="55"/>
      <c r="IR3" s="55"/>
      <c r="IS3" s="55"/>
      <c r="IT3" s="55"/>
      <c r="IU3" s="55"/>
      <c r="IV3" s="55"/>
    </row>
    <row r="4" spans="1:12" ht="26.25" customHeight="1">
      <c r="A4" s="87" t="s">
        <v>2</v>
      </c>
      <c r="B4" s="88"/>
      <c r="C4" s="88"/>
      <c r="D4" s="88"/>
      <c r="E4" s="88"/>
      <c r="F4" s="88"/>
      <c r="G4" s="88"/>
      <c r="H4" s="88"/>
      <c r="I4" s="88"/>
      <c r="J4" s="88"/>
      <c r="K4" s="88"/>
      <c r="L4" s="102" t="s">
        <v>3</v>
      </c>
    </row>
    <row r="5" spans="1:12" ht="26.25" customHeight="1">
      <c r="A5" s="89" t="s">
        <v>82</v>
      </c>
      <c r="B5" s="89" t="s">
        <v>233</v>
      </c>
      <c r="C5" s="90" t="s">
        <v>234</v>
      </c>
      <c r="D5" s="89" t="s">
        <v>235</v>
      </c>
      <c r="E5" s="91" t="s">
        <v>236</v>
      </c>
      <c r="F5" s="89"/>
      <c r="G5" s="89" t="s">
        <v>237</v>
      </c>
      <c r="H5" s="89" t="s">
        <v>238</v>
      </c>
      <c r="I5" s="89" t="s">
        <v>239</v>
      </c>
      <c r="J5" s="89" t="s">
        <v>240</v>
      </c>
      <c r="K5" s="89" t="s">
        <v>241</v>
      </c>
      <c r="L5" s="91" t="s">
        <v>242</v>
      </c>
    </row>
    <row r="6" spans="1:12" ht="36" customHeight="1">
      <c r="A6" s="92"/>
      <c r="B6" s="92"/>
      <c r="C6" s="93"/>
      <c r="D6" s="94"/>
      <c r="E6" s="95" t="s">
        <v>80</v>
      </c>
      <c r="F6" s="96" t="s">
        <v>243</v>
      </c>
      <c r="G6" s="92"/>
      <c r="H6" s="92"/>
      <c r="I6" s="92"/>
      <c r="J6" s="92"/>
      <c r="K6" s="92"/>
      <c r="L6" s="94"/>
    </row>
    <row r="7" spans="1:12" s="54" customFormat="1" ht="25.5" customHeight="1">
      <c r="A7" s="97"/>
      <c r="B7" s="98" t="s">
        <v>244</v>
      </c>
      <c r="C7" s="99"/>
      <c r="D7" s="100"/>
      <c r="E7" s="100"/>
      <c r="F7" s="100"/>
      <c r="G7" s="101"/>
      <c r="H7" s="101"/>
      <c r="I7" s="101"/>
      <c r="J7" s="101"/>
      <c r="K7" s="101"/>
      <c r="L7" s="103"/>
    </row>
    <row r="8" spans="1:12" ht="25.5" customHeight="1">
      <c r="A8" s="97"/>
      <c r="B8" s="98"/>
      <c r="C8" s="99"/>
      <c r="D8" s="100"/>
      <c r="E8" s="100"/>
      <c r="F8" s="100"/>
      <c r="G8" s="101"/>
      <c r="H8" s="101"/>
      <c r="I8" s="101"/>
      <c r="J8" s="101"/>
      <c r="K8" s="101"/>
      <c r="L8" s="103"/>
    </row>
    <row r="9" spans="1:12" ht="110.25" customHeight="1">
      <c r="A9" s="97"/>
      <c r="B9" s="98"/>
      <c r="C9" s="99"/>
      <c r="D9" s="100"/>
      <c r="E9" s="100"/>
      <c r="F9" s="100"/>
      <c r="G9" s="101"/>
      <c r="H9" s="101"/>
      <c r="I9" s="101"/>
      <c r="J9" s="101"/>
      <c r="K9" s="101"/>
      <c r="L9" s="103"/>
    </row>
    <row r="10" spans="1:12" ht="57" customHeight="1">
      <c r="A10" s="97"/>
      <c r="B10" s="98"/>
      <c r="C10" s="99"/>
      <c r="D10" s="100"/>
      <c r="E10" s="100"/>
      <c r="F10" s="100"/>
      <c r="G10" s="101"/>
      <c r="H10" s="101"/>
      <c r="I10" s="101"/>
      <c r="J10" s="101"/>
      <c r="K10" s="101"/>
      <c r="L10" s="103"/>
    </row>
    <row r="11" spans="1:12" ht="26.25" customHeight="1">
      <c r="A11" s="85" t="s">
        <v>245</v>
      </c>
      <c r="B11" s="84"/>
      <c r="C11" s="84"/>
      <c r="D11" s="84"/>
      <c r="E11" s="84"/>
      <c r="F11" s="84"/>
      <c r="G11" s="84"/>
      <c r="H11" s="84"/>
      <c r="I11" s="84"/>
      <c r="J11" s="84"/>
      <c r="K11" s="84"/>
      <c r="L11" s="84"/>
    </row>
    <row r="12" spans="2:10" ht="25.5" customHeight="1">
      <c r="B12" s="84"/>
      <c r="C12" s="84"/>
      <c r="D12" s="84"/>
      <c r="E12" s="84"/>
      <c r="F12" s="84"/>
      <c r="J12" s="84"/>
    </row>
    <row r="13" spans="4:6" ht="25.5" customHeight="1">
      <c r="D13" s="84"/>
      <c r="E13" s="84"/>
      <c r="F13" s="84"/>
    </row>
  </sheetData>
  <sheetProtection/>
  <mergeCells count="13">
    <mergeCell ref="A2:L2"/>
    <mergeCell ref="A4:K4"/>
    <mergeCell ref="E5:F5"/>
    <mergeCell ref="A5:A6"/>
    <mergeCell ref="B5:B6"/>
    <mergeCell ref="C5:C6"/>
    <mergeCell ref="D5:D6"/>
    <mergeCell ref="G5:G6"/>
    <mergeCell ref="H5:H6"/>
    <mergeCell ref="I5:I6"/>
    <mergeCell ref="J5:J6"/>
    <mergeCell ref="K5:K6"/>
    <mergeCell ref="L5:L6"/>
  </mergeCells>
  <printOptions/>
  <pageMargins left="0.75" right="0.75" top="1" bottom="1" header="0.5" footer="0.5"/>
  <pageSetup horizontalDpi="600" verticalDpi="600" orientation="landscape" scale="64"/>
</worksheet>
</file>

<file path=xl/worksheets/sheet13.xml><?xml version="1.0" encoding="utf-8"?>
<worksheet xmlns="http://schemas.openxmlformats.org/spreadsheetml/2006/main" xmlns:r="http://schemas.openxmlformats.org/officeDocument/2006/relationships">
  <dimension ref="A1:M12"/>
  <sheetViews>
    <sheetView showGridLines="0" view="pageBreakPreview" zoomScale="64" zoomScaleSheetLayoutView="64" workbookViewId="0" topLeftCell="A1">
      <selection activeCell="F8" sqref="F8"/>
    </sheetView>
  </sheetViews>
  <sheetFormatPr defaultColWidth="9.16015625" defaultRowHeight="23.25" customHeight="1"/>
  <cols>
    <col min="1" max="1" width="24.16015625" style="0" customWidth="1"/>
    <col min="2" max="2" width="15.33203125" style="0" customWidth="1"/>
    <col min="3" max="3" width="13.83203125" style="0" customWidth="1"/>
    <col min="4" max="4" width="12.5" style="0" customWidth="1"/>
    <col min="5" max="5" width="12" style="0" customWidth="1"/>
    <col min="6" max="6" width="11.5" style="0" customWidth="1"/>
    <col min="7" max="8" width="13.16015625" style="0" customWidth="1"/>
    <col min="9" max="9" width="24.5" style="0" customWidth="1"/>
    <col min="10" max="10" width="36.66015625" style="0" customWidth="1"/>
    <col min="11" max="12" width="29.83203125" style="0" customWidth="1"/>
    <col min="13" max="255" width="9.16015625" style="0" customWidth="1"/>
  </cols>
  <sheetData>
    <row r="1" spans="1:12" ht="23.25" customHeight="1">
      <c r="A1" s="55" t="s">
        <v>246</v>
      </c>
      <c r="L1" s="73"/>
    </row>
    <row r="2" spans="1:12" ht="23.25" customHeight="1">
      <c r="A2" s="56" t="s">
        <v>247</v>
      </c>
      <c r="B2" s="56"/>
      <c r="C2" s="56"/>
      <c r="D2" s="56"/>
      <c r="E2" s="56"/>
      <c r="F2" s="56"/>
      <c r="G2" s="56"/>
      <c r="H2" s="56"/>
      <c r="I2" s="56"/>
      <c r="J2" s="56"/>
      <c r="K2" s="56"/>
      <c r="L2" s="56"/>
    </row>
    <row r="3" spans="1:12" ht="23.25" customHeight="1">
      <c r="A3" s="57"/>
      <c r="B3" s="57"/>
      <c r="C3" s="57"/>
      <c r="D3" s="57"/>
      <c r="E3" s="57"/>
      <c r="F3" s="57"/>
      <c r="G3" s="57"/>
      <c r="H3" s="57"/>
      <c r="I3" s="57"/>
      <c r="J3" s="57"/>
      <c r="K3" s="57"/>
      <c r="L3" s="74" t="s">
        <v>3</v>
      </c>
    </row>
    <row r="4" spans="1:13" ht="23.25" customHeight="1">
      <c r="A4" s="58" t="s">
        <v>248</v>
      </c>
      <c r="B4" s="59" t="s">
        <v>249</v>
      </c>
      <c r="C4" s="60"/>
      <c r="D4" s="60"/>
      <c r="E4" s="60"/>
      <c r="F4" s="60"/>
      <c r="G4" s="61"/>
      <c r="H4" s="62"/>
      <c r="I4" s="75" t="s">
        <v>250</v>
      </c>
      <c r="J4" s="63" t="s">
        <v>251</v>
      </c>
      <c r="K4" s="63" t="s">
        <v>252</v>
      </c>
      <c r="L4" s="63"/>
      <c r="M4" s="76"/>
    </row>
    <row r="5" spans="1:13" ht="23.25" customHeight="1">
      <c r="A5" s="63"/>
      <c r="B5" s="64" t="s">
        <v>235</v>
      </c>
      <c r="C5" s="59" t="s">
        <v>253</v>
      </c>
      <c r="D5" s="61"/>
      <c r="E5" s="61"/>
      <c r="F5" s="62"/>
      <c r="G5" s="65" t="s">
        <v>254</v>
      </c>
      <c r="H5" s="66"/>
      <c r="I5" s="68"/>
      <c r="J5" s="63"/>
      <c r="K5" s="63" t="s">
        <v>255</v>
      </c>
      <c r="L5" s="63" t="s">
        <v>256</v>
      </c>
      <c r="M5" s="76"/>
    </row>
    <row r="6" spans="1:13" ht="47.25" customHeight="1">
      <c r="A6" s="63"/>
      <c r="B6" s="63"/>
      <c r="C6" s="67" t="s">
        <v>257</v>
      </c>
      <c r="D6" s="67" t="s">
        <v>258</v>
      </c>
      <c r="E6" s="67" t="s">
        <v>259</v>
      </c>
      <c r="F6" s="67" t="s">
        <v>260</v>
      </c>
      <c r="G6" s="68" t="s">
        <v>118</v>
      </c>
      <c r="H6" s="68" t="s">
        <v>261</v>
      </c>
      <c r="I6" s="77"/>
      <c r="J6" s="63"/>
      <c r="K6" s="63"/>
      <c r="L6" s="63"/>
      <c r="M6" s="76"/>
    </row>
    <row r="7" spans="1:13" s="54" customFormat="1" ht="22.5" customHeight="1">
      <c r="A7" s="69" t="s">
        <v>244</v>
      </c>
      <c r="B7" s="70">
        <v>813.55</v>
      </c>
      <c r="C7" s="70">
        <v>813.55</v>
      </c>
      <c r="D7" s="70"/>
      <c r="E7" s="70"/>
      <c r="F7" s="70"/>
      <c r="G7" s="70">
        <v>813.55</v>
      </c>
      <c r="H7" s="70"/>
      <c r="I7" s="78"/>
      <c r="J7" s="79"/>
      <c r="K7" s="78"/>
      <c r="L7" s="78"/>
      <c r="M7" s="80"/>
    </row>
    <row r="8" spans="1:12" ht="387" customHeight="1">
      <c r="A8" s="70" t="s">
        <v>87</v>
      </c>
      <c r="B8" s="70">
        <v>813.55</v>
      </c>
      <c r="C8" s="70">
        <v>813.55</v>
      </c>
      <c r="D8" s="70"/>
      <c r="E8" s="70"/>
      <c r="F8" s="70"/>
      <c r="G8" s="70">
        <v>813.55</v>
      </c>
      <c r="H8" s="70"/>
      <c r="I8" s="70" t="s">
        <v>262</v>
      </c>
      <c r="J8" s="81" t="s">
        <v>263</v>
      </c>
      <c r="K8" s="82" t="s">
        <v>264</v>
      </c>
      <c r="L8" s="70" t="s">
        <v>265</v>
      </c>
    </row>
    <row r="9" spans="1:13" ht="150" customHeight="1">
      <c r="A9" s="69"/>
      <c r="B9" s="71"/>
      <c r="C9" s="71"/>
      <c r="D9" s="72"/>
      <c r="E9" s="72"/>
      <c r="F9" s="71"/>
      <c r="G9" s="71"/>
      <c r="H9" s="71"/>
      <c r="I9" s="78"/>
      <c r="J9" s="78"/>
      <c r="K9" s="78"/>
      <c r="L9" s="78"/>
      <c r="M9" s="83"/>
    </row>
    <row r="10" ht="22.5" customHeight="1"/>
    <row r="11" ht="22.5" customHeight="1"/>
    <row r="12" ht="22.5" customHeight="1">
      <c r="L12" s="84"/>
    </row>
  </sheetData>
  <sheetProtection/>
  <mergeCells count="8">
    <mergeCell ref="K4:L4"/>
    <mergeCell ref="G5:H5"/>
    <mergeCell ref="A4:A6"/>
    <mergeCell ref="B5:B6"/>
    <mergeCell ref="I4:I6"/>
    <mergeCell ref="J4:J6"/>
    <mergeCell ref="K5:K6"/>
    <mergeCell ref="L5:L6"/>
  </mergeCells>
  <printOptions horizontalCentered="1"/>
  <pageMargins left="0.75" right="0.75" top="1" bottom="1" header="0.5" footer="0.5"/>
  <pageSetup horizontalDpi="600" verticalDpi="600" orientation="landscape" scale="62"/>
</worksheet>
</file>

<file path=xl/worksheets/sheet14.xml><?xml version="1.0" encoding="utf-8"?>
<worksheet xmlns="http://schemas.openxmlformats.org/spreadsheetml/2006/main" xmlns:r="http://schemas.openxmlformats.org/officeDocument/2006/relationships">
  <dimension ref="A1:R22"/>
  <sheetViews>
    <sheetView showGridLines="0" view="pageBreakPreview" zoomScaleSheetLayoutView="100" workbookViewId="0" topLeftCell="A1">
      <selection activeCell="F9" sqref="F9:G11"/>
    </sheetView>
  </sheetViews>
  <sheetFormatPr defaultColWidth="9.16015625" defaultRowHeight="12.75" customHeight="1"/>
  <cols>
    <col min="1" max="1" width="46.83203125" style="0" customWidth="1"/>
    <col min="2" max="2" width="22" style="0" customWidth="1"/>
    <col min="3" max="5" width="6.33203125" style="0" customWidth="1"/>
    <col min="6" max="17" width="8.33203125" style="0" customWidth="1"/>
    <col min="18" max="18" width="9" style="0" customWidth="1"/>
    <col min="19" max="255" width="9.16015625" style="0" customWidth="1"/>
  </cols>
  <sheetData>
    <row r="1" spans="1:18" ht="33" customHeight="1">
      <c r="A1" s="15" t="s">
        <v>266</v>
      </c>
      <c r="B1" s="16"/>
      <c r="C1" s="16"/>
      <c r="D1" s="16"/>
      <c r="E1" s="16"/>
      <c r="F1" s="16"/>
      <c r="G1" s="16"/>
      <c r="H1" s="16"/>
      <c r="I1" s="16"/>
      <c r="J1" s="16"/>
      <c r="K1" s="16"/>
      <c r="L1" s="16"/>
      <c r="M1" s="16"/>
      <c r="N1" s="16"/>
      <c r="O1" s="16"/>
      <c r="P1" s="16"/>
      <c r="Q1" s="16"/>
      <c r="R1" s="46"/>
    </row>
    <row r="2" spans="1:18" ht="21.75" customHeight="1">
      <c r="A2" s="17" t="s">
        <v>267</v>
      </c>
      <c r="B2" s="17"/>
      <c r="C2" s="17"/>
      <c r="D2" s="17"/>
      <c r="E2" s="17"/>
      <c r="F2" s="17"/>
      <c r="G2" s="17"/>
      <c r="H2" s="17"/>
      <c r="I2" s="17"/>
      <c r="J2" s="17"/>
      <c r="K2" s="17"/>
      <c r="L2" s="17"/>
      <c r="M2" s="17"/>
      <c r="N2" s="17"/>
      <c r="O2" s="17"/>
      <c r="P2" s="17"/>
      <c r="Q2" s="17"/>
      <c r="R2" s="46"/>
    </row>
    <row r="3" spans="1:18" ht="18" customHeight="1">
      <c r="A3" s="18" t="s">
        <v>268</v>
      </c>
      <c r="B3" s="16"/>
      <c r="C3" s="16"/>
      <c r="D3" s="16"/>
      <c r="E3" s="16"/>
      <c r="F3" s="16"/>
      <c r="G3" s="16"/>
      <c r="H3" s="16"/>
      <c r="I3" s="16"/>
      <c r="J3" s="16"/>
      <c r="K3" s="16"/>
      <c r="L3" s="16"/>
      <c r="M3" s="16"/>
      <c r="N3" s="16"/>
      <c r="O3" s="16"/>
      <c r="P3" s="40" t="s">
        <v>269</v>
      </c>
      <c r="Q3" s="40"/>
      <c r="R3" s="46"/>
    </row>
    <row r="4" spans="1:18" ht="30" customHeight="1">
      <c r="A4" s="49" t="s">
        <v>270</v>
      </c>
      <c r="B4" s="49" t="s">
        <v>271</v>
      </c>
      <c r="C4" s="49" t="s">
        <v>272</v>
      </c>
      <c r="D4" s="49" t="s">
        <v>273</v>
      </c>
      <c r="E4" s="49" t="s">
        <v>274</v>
      </c>
      <c r="F4" s="22" t="s">
        <v>236</v>
      </c>
      <c r="G4" s="22"/>
      <c r="H4" s="22"/>
      <c r="I4" s="22"/>
      <c r="J4" s="22"/>
      <c r="K4" s="22"/>
      <c r="L4" s="22"/>
      <c r="M4" s="22"/>
      <c r="N4" s="22"/>
      <c r="O4" s="22"/>
      <c r="P4" s="41"/>
      <c r="Q4" s="41"/>
      <c r="R4" s="46"/>
    </row>
    <row r="5" spans="1:18" ht="30" customHeight="1">
      <c r="A5" s="49"/>
      <c r="B5" s="49"/>
      <c r="C5" s="49"/>
      <c r="D5" s="49"/>
      <c r="E5" s="49"/>
      <c r="F5" s="22" t="s">
        <v>244</v>
      </c>
      <c r="G5" s="24" t="s">
        <v>73</v>
      </c>
      <c r="H5" s="25"/>
      <c r="I5" s="25"/>
      <c r="J5" s="25" t="s">
        <v>275</v>
      </c>
      <c r="K5" s="25" t="s">
        <v>75</v>
      </c>
      <c r="L5" s="25" t="s">
        <v>276</v>
      </c>
      <c r="M5" s="25" t="s">
        <v>77</v>
      </c>
      <c r="N5" s="25" t="s">
        <v>78</v>
      </c>
      <c r="O5" s="25" t="s">
        <v>81</v>
      </c>
      <c r="P5" s="25" t="s">
        <v>79</v>
      </c>
      <c r="Q5" s="25" t="s">
        <v>80</v>
      </c>
      <c r="R5" s="46"/>
    </row>
    <row r="6" spans="1:18" ht="34.5" customHeight="1">
      <c r="A6" s="49"/>
      <c r="B6" s="49"/>
      <c r="C6" s="49"/>
      <c r="D6" s="49"/>
      <c r="E6" s="49"/>
      <c r="F6" s="27"/>
      <c r="G6" s="28" t="s">
        <v>125</v>
      </c>
      <c r="H6" s="29" t="s">
        <v>84</v>
      </c>
      <c r="I6" s="25" t="s">
        <v>85</v>
      </c>
      <c r="J6" s="25"/>
      <c r="K6" s="25"/>
      <c r="L6" s="25"/>
      <c r="M6" s="25"/>
      <c r="N6" s="25"/>
      <c r="O6" s="25"/>
      <c r="P6" s="25"/>
      <c r="Q6" s="25"/>
      <c r="R6" s="46"/>
    </row>
    <row r="7" spans="1:18" ht="30" customHeight="1">
      <c r="A7" s="37" t="s">
        <v>277</v>
      </c>
      <c r="B7" s="37" t="s">
        <v>278</v>
      </c>
      <c r="C7" s="30">
        <v>2022</v>
      </c>
      <c r="D7" s="50">
        <v>1</v>
      </c>
      <c r="E7" s="30" t="s">
        <v>279</v>
      </c>
      <c r="F7" s="51">
        <v>50</v>
      </c>
      <c r="G7" s="51">
        <v>50</v>
      </c>
      <c r="H7" s="33"/>
      <c r="I7" s="33"/>
      <c r="J7" s="33"/>
      <c r="K7" s="33"/>
      <c r="L7" s="33"/>
      <c r="M7" s="33"/>
      <c r="N7" s="42"/>
      <c r="O7" s="43"/>
      <c r="P7" s="42"/>
      <c r="Q7" s="47"/>
      <c r="R7" s="48"/>
    </row>
    <row r="8" spans="1:18" ht="21.75" customHeight="1">
      <c r="A8" s="52" t="s">
        <v>280</v>
      </c>
      <c r="B8" s="53" t="s">
        <v>281</v>
      </c>
      <c r="C8" s="30">
        <v>2022</v>
      </c>
      <c r="D8" s="50">
        <v>1</v>
      </c>
      <c r="E8" s="30" t="s">
        <v>279</v>
      </c>
      <c r="F8" s="51">
        <v>100</v>
      </c>
      <c r="G8" s="51">
        <v>100</v>
      </c>
      <c r="H8" s="35"/>
      <c r="I8" s="35"/>
      <c r="J8" s="35"/>
      <c r="K8" s="35"/>
      <c r="L8" s="35"/>
      <c r="M8" s="35"/>
      <c r="N8" s="35"/>
      <c r="O8" s="35"/>
      <c r="P8" s="44"/>
      <c r="Q8" s="35"/>
      <c r="R8" s="46"/>
    </row>
    <row r="9" spans="1:18" ht="21.75" customHeight="1">
      <c r="A9" s="37" t="s">
        <v>282</v>
      </c>
      <c r="B9" s="37" t="s">
        <v>283</v>
      </c>
      <c r="C9" s="30">
        <v>2022</v>
      </c>
      <c r="D9" s="50">
        <v>1</v>
      </c>
      <c r="E9" s="30" t="s">
        <v>279</v>
      </c>
      <c r="F9" s="51">
        <v>30</v>
      </c>
      <c r="G9" s="51">
        <v>30</v>
      </c>
      <c r="H9" s="35"/>
      <c r="I9" s="35"/>
      <c r="J9" s="35"/>
      <c r="K9" s="35"/>
      <c r="L9" s="35"/>
      <c r="M9" s="35"/>
      <c r="N9" s="35"/>
      <c r="O9" s="35"/>
      <c r="P9" s="35"/>
      <c r="Q9" s="35"/>
      <c r="R9" s="46"/>
    </row>
    <row r="10" spans="1:18" ht="21.75" customHeight="1">
      <c r="A10" s="37" t="s">
        <v>284</v>
      </c>
      <c r="B10" s="37" t="s">
        <v>285</v>
      </c>
      <c r="C10" s="30">
        <v>2022</v>
      </c>
      <c r="D10" s="50">
        <v>1</v>
      </c>
      <c r="E10" s="30" t="s">
        <v>279</v>
      </c>
      <c r="F10" s="34">
        <v>30</v>
      </c>
      <c r="G10" s="51">
        <v>30</v>
      </c>
      <c r="H10" s="35"/>
      <c r="I10" s="35"/>
      <c r="J10" s="35"/>
      <c r="K10" s="35"/>
      <c r="L10" s="35"/>
      <c r="M10" s="35"/>
      <c r="N10" s="35"/>
      <c r="O10" s="35"/>
      <c r="P10" s="35"/>
      <c r="Q10" s="35"/>
      <c r="R10" s="46"/>
    </row>
    <row r="11" spans="1:18" ht="21.75" customHeight="1">
      <c r="A11" s="52" t="s">
        <v>286</v>
      </c>
      <c r="B11" s="53" t="s">
        <v>287</v>
      </c>
      <c r="C11" s="30">
        <v>2022</v>
      </c>
      <c r="D11" s="50">
        <v>1</v>
      </c>
      <c r="E11" s="30" t="s">
        <v>279</v>
      </c>
      <c r="F11" s="52">
        <v>30</v>
      </c>
      <c r="G11" s="51">
        <v>30</v>
      </c>
      <c r="H11" s="38"/>
      <c r="I11" s="35"/>
      <c r="J11" s="35"/>
      <c r="K11" s="35"/>
      <c r="L11" s="35"/>
      <c r="M11" s="38"/>
      <c r="N11" s="38"/>
      <c r="O11" s="35"/>
      <c r="P11" s="35"/>
      <c r="Q11" s="35"/>
      <c r="R11" s="46"/>
    </row>
    <row r="12" spans="1:18" ht="21.75" customHeight="1">
      <c r="A12" s="38"/>
      <c r="B12" s="38"/>
      <c r="C12" s="38"/>
      <c r="D12" s="35"/>
      <c r="E12" s="35"/>
      <c r="F12" s="35"/>
      <c r="G12" s="35"/>
      <c r="H12" s="38"/>
      <c r="I12" s="35"/>
      <c r="J12" s="35"/>
      <c r="K12" s="35"/>
      <c r="L12" s="38"/>
      <c r="M12" s="38"/>
      <c r="N12" s="38"/>
      <c r="O12" s="35"/>
      <c r="P12" s="35"/>
      <c r="Q12" s="35"/>
      <c r="R12" s="46"/>
    </row>
    <row r="13" spans="1:18" ht="21.75" customHeight="1">
      <c r="A13" s="38"/>
      <c r="B13" s="38"/>
      <c r="C13" s="38"/>
      <c r="D13" s="38"/>
      <c r="E13" s="35"/>
      <c r="F13" s="35"/>
      <c r="G13" s="35"/>
      <c r="H13" s="35"/>
      <c r="I13" s="35"/>
      <c r="J13" s="35"/>
      <c r="K13" s="38"/>
      <c r="L13" s="38"/>
      <c r="M13" s="38"/>
      <c r="N13" s="38"/>
      <c r="O13" s="35"/>
      <c r="P13" s="35"/>
      <c r="Q13" s="38"/>
      <c r="R13" s="46"/>
    </row>
    <row r="14" spans="1:18" ht="21.75" customHeight="1">
      <c r="A14" s="38"/>
      <c r="B14" s="38"/>
      <c r="C14" s="38"/>
      <c r="D14" s="38"/>
      <c r="E14" s="38"/>
      <c r="F14" s="38"/>
      <c r="G14" s="38"/>
      <c r="H14" s="38"/>
      <c r="I14" s="38"/>
      <c r="J14" s="38"/>
      <c r="K14" s="38"/>
      <c r="L14" s="38"/>
      <c r="M14" s="38"/>
      <c r="N14" s="38"/>
      <c r="O14" s="35"/>
      <c r="P14" s="38"/>
      <c r="Q14" s="38"/>
      <c r="R14" s="46"/>
    </row>
    <row r="15" spans="1:17" ht="19.5" customHeight="1">
      <c r="A15" s="10"/>
      <c r="B15" s="10"/>
      <c r="C15" s="10"/>
      <c r="D15" s="10"/>
      <c r="E15" s="10"/>
      <c r="F15" s="10"/>
      <c r="G15" s="10"/>
      <c r="H15" s="10"/>
      <c r="I15" s="10"/>
      <c r="J15" s="10"/>
      <c r="K15" s="10"/>
      <c r="L15" s="10"/>
      <c r="M15" s="10"/>
      <c r="N15" s="10"/>
      <c r="O15" s="10"/>
      <c r="P15" s="10"/>
      <c r="Q15" s="10"/>
    </row>
    <row r="16" spans="1:17" ht="19.5" customHeight="1">
      <c r="A16" s="10"/>
      <c r="B16" s="10"/>
      <c r="C16" s="10"/>
      <c r="D16" s="10"/>
      <c r="E16" s="10"/>
      <c r="F16" s="10"/>
      <c r="G16" s="10"/>
      <c r="H16" s="10"/>
      <c r="I16" s="10"/>
      <c r="J16" s="10"/>
      <c r="K16" s="10"/>
      <c r="L16" s="10"/>
      <c r="M16" s="10"/>
      <c r="N16" s="10"/>
      <c r="O16" s="10"/>
      <c r="P16" s="10"/>
      <c r="Q16" s="10"/>
    </row>
    <row r="17" spans="1:17" ht="19.5" customHeight="1">
      <c r="A17" s="10"/>
      <c r="B17" s="10"/>
      <c r="C17" s="10"/>
      <c r="D17" s="10"/>
      <c r="E17" s="10"/>
      <c r="F17" s="10"/>
      <c r="G17" s="10"/>
      <c r="H17" s="10"/>
      <c r="I17" s="10"/>
      <c r="J17" s="10"/>
      <c r="K17" s="45"/>
      <c r="L17" s="10"/>
      <c r="M17" s="10"/>
      <c r="N17" s="10"/>
      <c r="O17" s="10"/>
      <c r="P17" s="10"/>
      <c r="Q17" s="10"/>
    </row>
    <row r="18" spans="1:17" ht="19.5" customHeight="1">
      <c r="A18" s="10"/>
      <c r="B18" s="10"/>
      <c r="C18" s="10"/>
      <c r="D18" s="10"/>
      <c r="E18" s="10"/>
      <c r="F18" s="10"/>
      <c r="G18" s="10"/>
      <c r="H18" s="10"/>
      <c r="I18" s="10"/>
      <c r="J18" s="10"/>
      <c r="K18" s="10"/>
      <c r="L18" s="10"/>
      <c r="M18" s="10"/>
      <c r="N18" s="10"/>
      <c r="O18" s="10"/>
      <c r="P18" s="10"/>
      <c r="Q18" s="10"/>
    </row>
    <row r="19" spans="1:17" ht="19.5" customHeight="1">
      <c r="A19" s="10"/>
      <c r="B19" s="10"/>
      <c r="C19" s="10"/>
      <c r="D19" s="10"/>
      <c r="E19" s="10"/>
      <c r="F19" s="10"/>
      <c r="G19" s="10"/>
      <c r="H19" s="10"/>
      <c r="I19" s="10"/>
      <c r="J19" s="10"/>
      <c r="K19" s="10"/>
      <c r="L19" s="10"/>
      <c r="M19" s="10"/>
      <c r="N19" s="10"/>
      <c r="O19" s="10"/>
      <c r="P19" s="10"/>
      <c r="Q19" s="10"/>
    </row>
    <row r="20" spans="1:17" ht="19.5" customHeight="1">
      <c r="A20" s="10"/>
      <c r="B20" s="10"/>
      <c r="C20" s="10"/>
      <c r="D20" s="10"/>
      <c r="E20" s="10"/>
      <c r="F20" s="10"/>
      <c r="G20" s="10"/>
      <c r="H20" s="10"/>
      <c r="I20" s="10"/>
      <c r="J20" s="10"/>
      <c r="K20" s="10"/>
      <c r="L20" s="10"/>
      <c r="M20" s="10"/>
      <c r="N20" s="10"/>
      <c r="O20" s="10"/>
      <c r="P20" s="10"/>
      <c r="Q20" s="10"/>
    </row>
    <row r="21" spans="1:17" ht="19.5" customHeight="1">
      <c r="A21" s="10"/>
      <c r="B21" s="10"/>
      <c r="C21" s="10"/>
      <c r="D21" s="10"/>
      <c r="E21" s="10"/>
      <c r="F21" s="10"/>
      <c r="G21" s="10"/>
      <c r="H21" s="10"/>
      <c r="I21" s="10"/>
      <c r="J21" s="10"/>
      <c r="K21" s="10"/>
      <c r="L21" s="10"/>
      <c r="M21" s="10"/>
      <c r="N21" s="10"/>
      <c r="O21" s="10"/>
      <c r="P21" s="10"/>
      <c r="Q21" s="10"/>
    </row>
    <row r="22" spans="1:17" ht="19.5" customHeight="1">
      <c r="A22" s="10"/>
      <c r="B22" s="10"/>
      <c r="C22" s="10"/>
      <c r="D22" s="10"/>
      <c r="E22" s="10"/>
      <c r="F22" s="10"/>
      <c r="G22" s="10"/>
      <c r="H22" s="10"/>
      <c r="I22" s="10"/>
      <c r="J22" s="10"/>
      <c r="K22" s="10"/>
      <c r="L22" s="10"/>
      <c r="M22" s="10"/>
      <c r="N22" s="10"/>
      <c r="O22" s="10"/>
      <c r="P22" s="10"/>
      <c r="Q22" s="10"/>
    </row>
  </sheetData>
  <sheetProtection formatCells="0" formatColumns="0" formatRows="0"/>
  <mergeCells count="18">
    <mergeCell ref="A2:Q2"/>
    <mergeCell ref="P3:Q3"/>
    <mergeCell ref="F4:Q4"/>
    <mergeCell ref="G5:I5"/>
    <mergeCell ref="A4:A6"/>
    <mergeCell ref="B4:B6"/>
    <mergeCell ref="C4:C6"/>
    <mergeCell ref="D4:D6"/>
    <mergeCell ref="E4:E6"/>
    <mergeCell ref="F5:F6"/>
    <mergeCell ref="J5:J6"/>
    <mergeCell ref="K5:K6"/>
    <mergeCell ref="L5:L6"/>
    <mergeCell ref="M5:M6"/>
    <mergeCell ref="N5:N6"/>
    <mergeCell ref="O5:O6"/>
    <mergeCell ref="P5:P6"/>
    <mergeCell ref="Q5:Q6"/>
  </mergeCells>
  <printOptions horizontalCentered="1"/>
  <pageMargins left="0.39" right="0.39" top="0.39" bottom="0.39" header="0.39" footer="0.39"/>
  <pageSetup horizontalDpi="600" verticalDpi="600" orientation="landscape" paperSize="9" scale="87"/>
</worksheet>
</file>

<file path=xl/worksheets/sheet15.xml><?xml version="1.0" encoding="utf-8"?>
<worksheet xmlns="http://schemas.openxmlformats.org/spreadsheetml/2006/main" xmlns:r="http://schemas.openxmlformats.org/officeDocument/2006/relationships">
  <dimension ref="A1:R23"/>
  <sheetViews>
    <sheetView showGridLines="0" view="pageBreakPreview" zoomScaleSheetLayoutView="100" workbookViewId="0" topLeftCell="A1">
      <selection activeCell="K15" sqref="K15"/>
    </sheetView>
  </sheetViews>
  <sheetFormatPr defaultColWidth="9.16015625" defaultRowHeight="12.75" customHeight="1"/>
  <cols>
    <col min="1" max="1" width="19.33203125" style="0" customWidth="1"/>
    <col min="2" max="2" width="15.5" style="0" customWidth="1"/>
    <col min="3" max="3" width="16.66015625" style="0" customWidth="1"/>
    <col min="4" max="4" width="14.16015625" style="0" customWidth="1"/>
    <col min="5" max="5" width="14" style="0" customWidth="1"/>
    <col min="6" max="7" width="8.33203125" style="0" customWidth="1"/>
    <col min="8" max="8" width="9.5" style="0" customWidth="1"/>
    <col min="9" max="9" width="9.83203125" style="0" customWidth="1"/>
    <col min="10" max="17" width="8.33203125" style="0" customWidth="1"/>
    <col min="18" max="18" width="9" style="0" customWidth="1"/>
    <col min="19" max="253" width="9.16015625" style="0" customWidth="1"/>
  </cols>
  <sheetData>
    <row r="1" spans="1:18" ht="33" customHeight="1">
      <c r="A1" s="15" t="s">
        <v>288</v>
      </c>
      <c r="B1" s="16"/>
      <c r="C1" s="16"/>
      <c r="D1" s="16"/>
      <c r="E1" s="16"/>
      <c r="F1" s="16"/>
      <c r="G1" s="16"/>
      <c r="H1" s="16"/>
      <c r="I1" s="16"/>
      <c r="J1" s="16"/>
      <c r="K1" s="16"/>
      <c r="L1" s="16"/>
      <c r="M1" s="16"/>
      <c r="N1" s="16"/>
      <c r="O1" s="16"/>
      <c r="P1" s="16"/>
      <c r="Q1" s="16"/>
      <c r="R1" s="46"/>
    </row>
    <row r="2" spans="1:18" ht="21.75" customHeight="1">
      <c r="A2" s="17" t="s">
        <v>289</v>
      </c>
      <c r="B2" s="17"/>
      <c r="C2" s="17"/>
      <c r="D2" s="17"/>
      <c r="E2" s="17"/>
      <c r="F2" s="17"/>
      <c r="G2" s="17"/>
      <c r="H2" s="17"/>
      <c r="I2" s="17"/>
      <c r="J2" s="17"/>
      <c r="K2" s="17"/>
      <c r="L2" s="17"/>
      <c r="M2" s="17"/>
      <c r="N2" s="17"/>
      <c r="O2" s="17"/>
      <c r="P2" s="17"/>
      <c r="Q2" s="17"/>
      <c r="R2" s="46"/>
    </row>
    <row r="3" spans="1:18" ht="11.25" customHeight="1">
      <c r="A3" s="18"/>
      <c r="B3" s="16"/>
      <c r="C3" s="16"/>
      <c r="D3" s="16"/>
      <c r="E3" s="16"/>
      <c r="F3" s="16"/>
      <c r="G3" s="16"/>
      <c r="H3" s="16"/>
      <c r="I3" s="16"/>
      <c r="J3" s="16"/>
      <c r="K3" s="16"/>
      <c r="L3" s="16"/>
      <c r="M3" s="16"/>
      <c r="N3" s="16"/>
      <c r="O3" s="16"/>
      <c r="P3" s="39" t="s">
        <v>269</v>
      </c>
      <c r="Q3" s="39"/>
      <c r="R3" s="46"/>
    </row>
    <row r="4" spans="1:18" ht="11.25" customHeight="1">
      <c r="A4" s="18" t="s">
        <v>290</v>
      </c>
      <c r="B4" s="16"/>
      <c r="C4" s="16"/>
      <c r="D4" s="16"/>
      <c r="E4" s="16"/>
      <c r="F4" s="16"/>
      <c r="G4" s="16"/>
      <c r="H4" s="16"/>
      <c r="I4" s="16"/>
      <c r="J4" s="16"/>
      <c r="K4" s="16"/>
      <c r="L4" s="16"/>
      <c r="M4" s="16"/>
      <c r="N4" s="16"/>
      <c r="O4" s="16"/>
      <c r="P4" s="40"/>
      <c r="Q4" s="40"/>
      <c r="R4" s="46"/>
    </row>
    <row r="5" spans="1:18" ht="30" customHeight="1">
      <c r="A5" s="19" t="s">
        <v>291</v>
      </c>
      <c r="B5" s="20"/>
      <c r="C5" s="20"/>
      <c r="D5" s="20"/>
      <c r="E5" s="21"/>
      <c r="F5" s="22" t="s">
        <v>236</v>
      </c>
      <c r="G5" s="22"/>
      <c r="H5" s="22"/>
      <c r="I5" s="22"/>
      <c r="J5" s="22"/>
      <c r="K5" s="22"/>
      <c r="L5" s="22"/>
      <c r="M5" s="22"/>
      <c r="N5" s="22"/>
      <c r="O5" s="22"/>
      <c r="P5" s="41"/>
      <c r="Q5" s="41"/>
      <c r="R5" s="46"/>
    </row>
    <row r="6" spans="1:18" ht="30" customHeight="1">
      <c r="A6" s="23" t="s">
        <v>292</v>
      </c>
      <c r="B6" s="23" t="s">
        <v>271</v>
      </c>
      <c r="C6" s="23" t="s">
        <v>293</v>
      </c>
      <c r="D6" s="23" t="s">
        <v>294</v>
      </c>
      <c r="E6" s="23" t="s">
        <v>295</v>
      </c>
      <c r="F6" s="22" t="s">
        <v>244</v>
      </c>
      <c r="G6" s="24" t="s">
        <v>73</v>
      </c>
      <c r="H6" s="25"/>
      <c r="I6" s="25"/>
      <c r="J6" s="25" t="s">
        <v>275</v>
      </c>
      <c r="K6" s="25" t="s">
        <v>75</v>
      </c>
      <c r="L6" s="25" t="s">
        <v>276</v>
      </c>
      <c r="M6" s="25" t="s">
        <v>77</v>
      </c>
      <c r="N6" s="25" t="s">
        <v>78</v>
      </c>
      <c r="O6" s="25" t="s">
        <v>81</v>
      </c>
      <c r="P6" s="25" t="s">
        <v>79</v>
      </c>
      <c r="Q6" s="25" t="s">
        <v>80</v>
      </c>
      <c r="R6" s="46"/>
    </row>
    <row r="7" spans="1:18" ht="25.5" customHeight="1">
      <c r="A7" s="26"/>
      <c r="B7" s="26"/>
      <c r="C7" s="26"/>
      <c r="D7" s="26"/>
      <c r="E7" s="26"/>
      <c r="F7" s="27"/>
      <c r="G7" s="28" t="s">
        <v>125</v>
      </c>
      <c r="H7" s="29" t="s">
        <v>84</v>
      </c>
      <c r="I7" s="25" t="s">
        <v>85</v>
      </c>
      <c r="J7" s="25"/>
      <c r="K7" s="25"/>
      <c r="L7" s="25"/>
      <c r="M7" s="25"/>
      <c r="N7" s="25"/>
      <c r="O7" s="25"/>
      <c r="P7" s="25"/>
      <c r="Q7" s="25"/>
      <c r="R7" s="46"/>
    </row>
    <row r="8" spans="1:18" ht="30" customHeight="1">
      <c r="A8" s="30" t="s">
        <v>296</v>
      </c>
      <c r="B8" s="30" t="s">
        <v>297</v>
      </c>
      <c r="C8" s="31"/>
      <c r="D8" s="31"/>
      <c r="E8" s="31"/>
      <c r="F8" s="32">
        <v>40</v>
      </c>
      <c r="G8" s="32">
        <v>40</v>
      </c>
      <c r="H8" s="33"/>
      <c r="I8" s="33"/>
      <c r="J8" s="33"/>
      <c r="K8" s="33"/>
      <c r="L8" s="33"/>
      <c r="M8" s="33"/>
      <c r="N8" s="42"/>
      <c r="O8" s="43"/>
      <c r="P8" s="42"/>
      <c r="Q8" s="47"/>
      <c r="R8" s="48"/>
    </row>
    <row r="9" spans="1:18" ht="21.75" customHeight="1">
      <c r="A9" s="34" t="s">
        <v>298</v>
      </c>
      <c r="B9" s="34" t="s">
        <v>299</v>
      </c>
      <c r="C9" s="35"/>
      <c r="D9" s="35"/>
      <c r="E9" s="35"/>
      <c r="F9" s="36">
        <v>50</v>
      </c>
      <c r="G9" s="36">
        <v>50</v>
      </c>
      <c r="H9" s="35"/>
      <c r="I9" s="35"/>
      <c r="J9" s="35"/>
      <c r="K9" s="35"/>
      <c r="L9" s="35"/>
      <c r="M9" s="35"/>
      <c r="N9" s="35"/>
      <c r="O9" s="35"/>
      <c r="P9" s="44"/>
      <c r="Q9" s="35"/>
      <c r="R9" s="46"/>
    </row>
    <row r="10" spans="1:18" ht="21.75" customHeight="1">
      <c r="A10" s="34" t="s">
        <v>300</v>
      </c>
      <c r="B10" s="34" t="s">
        <v>301</v>
      </c>
      <c r="C10" s="35"/>
      <c r="D10" s="35"/>
      <c r="E10" s="35"/>
      <c r="F10" s="36">
        <v>40</v>
      </c>
      <c r="G10" s="36">
        <v>40</v>
      </c>
      <c r="H10" s="35"/>
      <c r="I10" s="35"/>
      <c r="J10" s="35"/>
      <c r="K10" s="35"/>
      <c r="L10" s="35"/>
      <c r="M10" s="35"/>
      <c r="N10" s="35"/>
      <c r="O10" s="35"/>
      <c r="P10" s="35"/>
      <c r="Q10" s="35"/>
      <c r="R10" s="46"/>
    </row>
    <row r="11" spans="1:18" ht="21.75" customHeight="1">
      <c r="A11" s="37" t="s">
        <v>302</v>
      </c>
      <c r="B11" s="37" t="s">
        <v>303</v>
      </c>
      <c r="C11" s="38"/>
      <c r="D11" s="38"/>
      <c r="E11" s="38"/>
      <c r="F11" s="36">
        <v>100</v>
      </c>
      <c r="G11" s="36">
        <v>100</v>
      </c>
      <c r="H11" s="35"/>
      <c r="I11" s="35"/>
      <c r="J11" s="35"/>
      <c r="K11" s="35"/>
      <c r="L11" s="35"/>
      <c r="M11" s="35"/>
      <c r="N11" s="35"/>
      <c r="O11" s="35"/>
      <c r="P11" s="35"/>
      <c r="Q11" s="35"/>
      <c r="R11" s="46"/>
    </row>
    <row r="12" spans="1:18" ht="21.75" customHeight="1">
      <c r="A12" s="30" t="s">
        <v>277</v>
      </c>
      <c r="B12" s="30" t="s">
        <v>278</v>
      </c>
      <c r="C12" s="30"/>
      <c r="D12" s="30"/>
      <c r="E12" s="30"/>
      <c r="F12" s="30">
        <v>50</v>
      </c>
      <c r="G12" s="30">
        <v>50</v>
      </c>
      <c r="H12" s="38"/>
      <c r="I12" s="35"/>
      <c r="J12" s="35"/>
      <c r="K12" s="35"/>
      <c r="L12" s="35"/>
      <c r="M12" s="38"/>
      <c r="N12" s="38"/>
      <c r="O12" s="35"/>
      <c r="P12" s="35"/>
      <c r="Q12" s="35"/>
      <c r="R12" s="46"/>
    </row>
    <row r="13" spans="1:18" ht="21.75" customHeight="1">
      <c r="A13" s="30" t="s">
        <v>280</v>
      </c>
      <c r="B13" s="30" t="s">
        <v>281</v>
      </c>
      <c r="C13" s="30"/>
      <c r="D13" s="30"/>
      <c r="E13" s="30"/>
      <c r="F13" s="30">
        <v>100</v>
      </c>
      <c r="G13" s="30">
        <v>100</v>
      </c>
      <c r="H13" s="38"/>
      <c r="I13" s="35"/>
      <c r="J13" s="35"/>
      <c r="K13" s="35"/>
      <c r="L13" s="38"/>
      <c r="M13" s="38"/>
      <c r="N13" s="38"/>
      <c r="O13" s="35"/>
      <c r="P13" s="35"/>
      <c r="Q13" s="35"/>
      <c r="R13" s="46"/>
    </row>
    <row r="14" spans="1:18" ht="21.75" customHeight="1">
      <c r="A14" s="30" t="s">
        <v>304</v>
      </c>
      <c r="B14" s="30" t="s">
        <v>304</v>
      </c>
      <c r="C14" s="30"/>
      <c r="D14" s="30"/>
      <c r="E14" s="30"/>
      <c r="F14" s="30">
        <v>100</v>
      </c>
      <c r="G14" s="30">
        <v>100</v>
      </c>
      <c r="H14" s="35"/>
      <c r="I14" s="35"/>
      <c r="J14" s="35"/>
      <c r="K14" s="38"/>
      <c r="L14" s="38"/>
      <c r="M14" s="38"/>
      <c r="N14" s="38"/>
      <c r="O14" s="35"/>
      <c r="P14" s="35"/>
      <c r="Q14" s="38"/>
      <c r="R14" s="46"/>
    </row>
    <row r="15" spans="1:18" ht="21.75" customHeight="1">
      <c r="A15" s="30" t="s">
        <v>305</v>
      </c>
      <c r="B15" s="30" t="s">
        <v>305</v>
      </c>
      <c r="C15" s="30"/>
      <c r="D15" s="30"/>
      <c r="E15" s="30"/>
      <c r="F15" s="30">
        <v>100</v>
      </c>
      <c r="G15" s="30">
        <v>100</v>
      </c>
      <c r="H15" s="38"/>
      <c r="I15" s="38"/>
      <c r="J15" s="38"/>
      <c r="K15" s="38"/>
      <c r="L15" s="38"/>
      <c r="M15" s="38"/>
      <c r="N15" s="38"/>
      <c r="O15" s="35"/>
      <c r="P15" s="38"/>
      <c r="Q15" s="38"/>
      <c r="R15" s="46"/>
    </row>
    <row r="16" spans="1:17" ht="19.5" customHeight="1">
      <c r="A16" s="10"/>
      <c r="B16" s="10"/>
      <c r="C16" s="10"/>
      <c r="D16" s="10"/>
      <c r="E16" s="10"/>
      <c r="F16" s="10"/>
      <c r="G16" s="10"/>
      <c r="H16" s="10"/>
      <c r="I16" s="10"/>
      <c r="J16" s="10"/>
      <c r="K16" s="10"/>
      <c r="L16" s="10"/>
      <c r="M16" s="10"/>
      <c r="N16" s="10"/>
      <c r="O16" s="10"/>
      <c r="P16" s="10"/>
      <c r="Q16" s="10"/>
    </row>
    <row r="17" spans="1:17" ht="19.5" customHeight="1">
      <c r="A17" s="10"/>
      <c r="B17" s="10"/>
      <c r="C17" s="10"/>
      <c r="D17" s="10"/>
      <c r="E17" s="10"/>
      <c r="F17" s="10"/>
      <c r="G17" s="10"/>
      <c r="H17" s="10"/>
      <c r="I17" s="10"/>
      <c r="J17" s="10"/>
      <c r="K17" s="10"/>
      <c r="L17" s="10"/>
      <c r="M17" s="10"/>
      <c r="N17" s="10"/>
      <c r="O17" s="10"/>
      <c r="P17" s="10"/>
      <c r="Q17" s="10"/>
    </row>
    <row r="18" spans="1:17" ht="19.5" customHeight="1">
      <c r="A18" s="10"/>
      <c r="B18" s="10"/>
      <c r="C18" s="10"/>
      <c r="D18" s="10"/>
      <c r="E18" s="10"/>
      <c r="F18" s="10"/>
      <c r="G18" s="10"/>
      <c r="H18" s="10"/>
      <c r="I18" s="10"/>
      <c r="J18" s="10"/>
      <c r="K18" s="45"/>
      <c r="L18" s="10"/>
      <c r="M18" s="10"/>
      <c r="N18" s="10"/>
      <c r="O18" s="10"/>
      <c r="P18" s="10"/>
      <c r="Q18" s="10"/>
    </row>
    <row r="19" spans="1:17" ht="19.5" customHeight="1">
      <c r="A19" s="10"/>
      <c r="B19" s="10"/>
      <c r="C19" s="10"/>
      <c r="D19" s="10"/>
      <c r="E19" s="10"/>
      <c r="F19" s="10"/>
      <c r="G19" s="10"/>
      <c r="H19" s="10"/>
      <c r="I19" s="10"/>
      <c r="J19" s="10"/>
      <c r="K19" s="10"/>
      <c r="L19" s="10"/>
      <c r="M19" s="10"/>
      <c r="N19" s="10"/>
      <c r="O19" s="10"/>
      <c r="P19" s="10"/>
      <c r="Q19" s="10"/>
    </row>
    <row r="20" spans="1:17" ht="19.5" customHeight="1">
      <c r="A20" s="10"/>
      <c r="B20" s="10"/>
      <c r="C20" s="10"/>
      <c r="D20" s="10"/>
      <c r="E20" s="10"/>
      <c r="F20" s="10"/>
      <c r="G20" s="10"/>
      <c r="H20" s="10"/>
      <c r="I20" s="10"/>
      <c r="J20" s="10"/>
      <c r="K20" s="10"/>
      <c r="L20" s="10"/>
      <c r="M20" s="10"/>
      <c r="N20" s="10"/>
      <c r="O20" s="10"/>
      <c r="P20" s="10"/>
      <c r="Q20" s="10"/>
    </row>
    <row r="21" spans="1:17" ht="19.5" customHeight="1">
      <c r="A21" s="10"/>
      <c r="B21" s="10"/>
      <c r="C21" s="10"/>
      <c r="D21" s="10"/>
      <c r="E21" s="10"/>
      <c r="F21" s="10"/>
      <c r="G21" s="10"/>
      <c r="H21" s="10"/>
      <c r="I21" s="10"/>
      <c r="J21" s="10"/>
      <c r="K21" s="10"/>
      <c r="L21" s="10"/>
      <c r="M21" s="10"/>
      <c r="N21" s="10"/>
      <c r="O21" s="10"/>
      <c r="P21" s="10"/>
      <c r="Q21" s="10"/>
    </row>
    <row r="22" spans="1:17" ht="19.5" customHeight="1">
      <c r="A22" s="10"/>
      <c r="B22" s="10"/>
      <c r="C22" s="10"/>
      <c r="D22" s="10"/>
      <c r="E22" s="10"/>
      <c r="F22" s="10"/>
      <c r="G22" s="10"/>
      <c r="H22" s="10"/>
      <c r="I22" s="10"/>
      <c r="J22" s="10"/>
      <c r="K22" s="10"/>
      <c r="L22" s="10"/>
      <c r="M22" s="10"/>
      <c r="N22" s="10"/>
      <c r="O22" s="10"/>
      <c r="P22" s="10"/>
      <c r="Q22" s="10"/>
    </row>
    <row r="23" spans="1:17" ht="19.5" customHeight="1">
      <c r="A23" s="10"/>
      <c r="B23" s="10"/>
      <c r="C23" s="10"/>
      <c r="D23" s="10"/>
      <c r="E23" s="10"/>
      <c r="F23" s="10"/>
      <c r="G23" s="10"/>
      <c r="H23" s="10"/>
      <c r="I23" s="10"/>
      <c r="J23" s="10"/>
      <c r="K23" s="10"/>
      <c r="L23" s="10"/>
      <c r="M23" s="10"/>
      <c r="N23" s="10"/>
      <c r="O23" s="10"/>
      <c r="P23" s="10"/>
      <c r="Q23" s="10"/>
    </row>
  </sheetData>
  <sheetProtection formatCells="0" formatColumns="0" formatRows="0"/>
  <mergeCells count="19">
    <mergeCell ref="A2:Q2"/>
    <mergeCell ref="P3:Q3"/>
    <mergeCell ref="A5:E5"/>
    <mergeCell ref="F5:Q5"/>
    <mergeCell ref="G6:I6"/>
    <mergeCell ref="A6:A7"/>
    <mergeCell ref="B6:B7"/>
    <mergeCell ref="C6:C7"/>
    <mergeCell ref="D6:D7"/>
    <mergeCell ref="E6:E7"/>
    <mergeCell ref="F6:F7"/>
    <mergeCell ref="J6:J7"/>
    <mergeCell ref="K6:K7"/>
    <mergeCell ref="L6:L7"/>
    <mergeCell ref="M6:M7"/>
    <mergeCell ref="N6:N7"/>
    <mergeCell ref="O6:O7"/>
    <mergeCell ref="P6:P7"/>
    <mergeCell ref="Q6:Q7"/>
  </mergeCells>
  <printOptions horizontalCentered="1"/>
  <pageMargins left="0.39" right="0.39" top="0.39" bottom="0.39" header="0.39" footer="0.39"/>
  <pageSetup horizontalDpi="600" verticalDpi="600" orientation="landscape" paperSize="9" scale="91"/>
</worksheet>
</file>

<file path=xl/worksheets/sheet16.xml><?xml version="1.0" encoding="utf-8"?>
<worksheet xmlns="http://schemas.openxmlformats.org/spreadsheetml/2006/main" xmlns:r="http://schemas.openxmlformats.org/officeDocument/2006/relationships">
  <dimension ref="B1:E17"/>
  <sheetViews>
    <sheetView tabSelected="1" view="pageBreakPreview" zoomScaleSheetLayoutView="100" workbookViewId="0" topLeftCell="B1">
      <selection activeCell="W10" sqref="W10"/>
    </sheetView>
  </sheetViews>
  <sheetFormatPr defaultColWidth="9.33203125" defaultRowHeight="24" customHeight="1"/>
  <cols>
    <col min="2" max="2" width="43.33203125" style="0" customWidth="1"/>
    <col min="3" max="3" width="19.83203125" style="0" customWidth="1"/>
    <col min="4" max="4" width="21.83203125" style="0" customWidth="1"/>
    <col min="5" max="5" width="15.66015625" style="0" customWidth="1"/>
  </cols>
  <sheetData>
    <row r="1" ht="24" customHeight="1">
      <c r="B1" s="1" t="s">
        <v>306</v>
      </c>
    </row>
    <row r="2" spans="2:5" ht="46.5" customHeight="1">
      <c r="B2" s="2" t="s">
        <v>307</v>
      </c>
      <c r="C2" s="2"/>
      <c r="D2" s="2"/>
      <c r="E2" s="3" t="s">
        <v>3</v>
      </c>
    </row>
    <row r="3" spans="2:5" ht="24.75" customHeight="1">
      <c r="B3" s="4" t="s">
        <v>290</v>
      </c>
      <c r="C3" s="2"/>
      <c r="D3" s="2"/>
      <c r="E3" s="3"/>
    </row>
    <row r="4" spans="2:5" ht="24" customHeight="1">
      <c r="B4" s="5" t="s">
        <v>308</v>
      </c>
      <c r="C4" s="5" t="s">
        <v>309</v>
      </c>
      <c r="D4" s="5" t="s">
        <v>310</v>
      </c>
      <c r="E4" s="6" t="s">
        <v>311</v>
      </c>
    </row>
    <row r="5" spans="2:5" ht="24" customHeight="1">
      <c r="B5" s="5"/>
      <c r="C5" s="5"/>
      <c r="D5" s="5"/>
      <c r="E5" s="7"/>
    </row>
    <row r="6" spans="2:5" ht="24" customHeight="1">
      <c r="B6" s="8" t="s">
        <v>312</v>
      </c>
      <c r="C6" s="9"/>
      <c r="D6" s="10"/>
      <c r="E6" s="10"/>
    </row>
    <row r="7" spans="2:5" ht="24" customHeight="1">
      <c r="B7" s="8" t="s">
        <v>313</v>
      </c>
      <c r="C7" s="11">
        <v>1</v>
      </c>
      <c r="D7" s="8">
        <f>D8+D10+D16</f>
        <v>7675</v>
      </c>
      <c r="E7" s="8">
        <f>E8+E10+E16</f>
        <v>1059.5</v>
      </c>
    </row>
    <row r="8" spans="2:5" ht="24" customHeight="1">
      <c r="B8" s="12" t="s">
        <v>314</v>
      </c>
      <c r="C8" s="11">
        <v>2</v>
      </c>
      <c r="D8" s="8">
        <v>5515</v>
      </c>
      <c r="E8" s="8">
        <v>809.89</v>
      </c>
    </row>
    <row r="9" spans="2:5" ht="24" customHeight="1">
      <c r="B9" s="12" t="s">
        <v>315</v>
      </c>
      <c r="C9" s="11">
        <v>3</v>
      </c>
      <c r="D9" s="8">
        <v>5515</v>
      </c>
      <c r="E9" s="8">
        <v>809.89</v>
      </c>
    </row>
    <row r="10" spans="2:5" ht="24" customHeight="1">
      <c r="B10" s="12" t="s">
        <v>316</v>
      </c>
      <c r="C10" s="13">
        <v>4</v>
      </c>
      <c r="D10" s="8">
        <v>146</v>
      </c>
      <c r="E10" s="8">
        <v>96.02</v>
      </c>
    </row>
    <row r="11" spans="2:5" ht="24" customHeight="1">
      <c r="B11" s="12" t="s">
        <v>317</v>
      </c>
      <c r="C11" s="11">
        <v>5</v>
      </c>
      <c r="D11" s="8">
        <v>1</v>
      </c>
      <c r="E11" s="8">
        <v>19.95</v>
      </c>
    </row>
    <row r="12" spans="2:5" ht="24" customHeight="1">
      <c r="B12" s="12" t="s">
        <v>318</v>
      </c>
      <c r="C12" s="11">
        <v>6</v>
      </c>
      <c r="D12" s="8"/>
      <c r="E12" s="8"/>
    </row>
    <row r="13" spans="2:5" ht="24" customHeight="1">
      <c r="B13" s="12" t="s">
        <v>319</v>
      </c>
      <c r="C13" s="11">
        <v>7</v>
      </c>
      <c r="D13" s="8"/>
      <c r="E13" s="8"/>
    </row>
    <row r="14" spans="2:5" ht="24" customHeight="1">
      <c r="B14" s="12" t="s">
        <v>320</v>
      </c>
      <c r="C14" s="11">
        <v>8</v>
      </c>
      <c r="D14" s="8"/>
      <c r="E14" s="8"/>
    </row>
    <row r="15" spans="2:5" ht="24" customHeight="1">
      <c r="B15" s="12" t="s">
        <v>321</v>
      </c>
      <c r="C15" s="11">
        <v>9</v>
      </c>
      <c r="D15" s="8"/>
      <c r="E15" s="8"/>
    </row>
    <row r="16" spans="2:5" ht="24" customHeight="1">
      <c r="B16" s="14" t="s">
        <v>322</v>
      </c>
      <c r="C16" s="11">
        <v>10</v>
      </c>
      <c r="D16" s="8">
        <v>2014</v>
      </c>
      <c r="E16" s="8">
        <v>153.59</v>
      </c>
    </row>
    <row r="17" spans="2:5" ht="24" customHeight="1">
      <c r="B17" s="9" t="s">
        <v>323</v>
      </c>
      <c r="C17" s="11">
        <v>11</v>
      </c>
      <c r="D17" s="8">
        <v>2014</v>
      </c>
      <c r="E17" s="8">
        <v>153.59</v>
      </c>
    </row>
  </sheetData>
  <sheetProtection/>
  <mergeCells count="5">
    <mergeCell ref="B2:D2"/>
    <mergeCell ref="B4:B5"/>
    <mergeCell ref="C4:C5"/>
    <mergeCell ref="D4:D5"/>
    <mergeCell ref="E4:E5"/>
  </mergeCells>
  <printOptions/>
  <pageMargins left="0.75" right="0.75" top="1" bottom="1" header="0.51" footer="0.51"/>
  <pageSetup horizontalDpi="600" verticalDpi="600" orientation="portrait" paperSize="9" scale="95"/>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81" zoomScaleSheetLayoutView="81" workbookViewId="0" topLeftCell="A1">
      <selection activeCell="A2" sqref="A2:M2"/>
    </sheetView>
  </sheetViews>
  <sheetFormatPr defaultColWidth="15.5" defaultRowHeight="25.5" customHeight="1"/>
  <sheetData>
    <row r="1" ht="21.75" customHeight="1">
      <c r="A1" s="55" t="s">
        <v>69</v>
      </c>
    </row>
    <row r="2" spans="1:13" ht="36" customHeight="1">
      <c r="A2" s="105" t="s">
        <v>70</v>
      </c>
      <c r="B2" s="105"/>
      <c r="C2" s="105"/>
      <c r="D2" s="105"/>
      <c r="E2" s="105"/>
      <c r="F2" s="105"/>
      <c r="G2" s="105"/>
      <c r="H2" s="105"/>
      <c r="I2" s="105"/>
      <c r="J2" s="105"/>
      <c r="K2" s="105"/>
      <c r="L2" s="105"/>
      <c r="M2" s="105"/>
    </row>
    <row r="3" spans="1:13" ht="16.5" customHeight="1">
      <c r="A3" t="s">
        <v>2</v>
      </c>
      <c r="M3" t="s">
        <v>3</v>
      </c>
    </row>
    <row r="4" spans="1:13" ht="20.25" customHeight="1">
      <c r="A4" s="218" t="s">
        <v>71</v>
      </c>
      <c r="B4" s="218"/>
      <c r="C4" s="218" t="s">
        <v>72</v>
      </c>
      <c r="D4" s="218" t="s">
        <v>73</v>
      </c>
      <c r="E4" s="218"/>
      <c r="F4" s="218" t="s">
        <v>74</v>
      </c>
      <c r="G4" s="218" t="s">
        <v>75</v>
      </c>
      <c r="H4" s="218" t="s">
        <v>76</v>
      </c>
      <c r="I4" s="218" t="s">
        <v>77</v>
      </c>
      <c r="J4" s="218" t="s">
        <v>78</v>
      </c>
      <c r="K4" s="218" t="s">
        <v>79</v>
      </c>
      <c r="L4" s="218" t="s">
        <v>80</v>
      </c>
      <c r="M4" s="218" t="s">
        <v>81</v>
      </c>
    </row>
    <row r="5" spans="1:13" ht="25.5" customHeight="1">
      <c r="A5" s="218" t="s">
        <v>82</v>
      </c>
      <c r="B5" s="218" t="s">
        <v>83</v>
      </c>
      <c r="C5" s="218"/>
      <c r="D5" s="218" t="s">
        <v>84</v>
      </c>
      <c r="E5" s="218" t="s">
        <v>85</v>
      </c>
      <c r="F5" s="218"/>
      <c r="G5" s="218"/>
      <c r="H5" s="218"/>
      <c r="I5" s="218"/>
      <c r="J5" s="218"/>
      <c r="K5" s="218"/>
      <c r="L5" s="218"/>
      <c r="M5" s="218"/>
    </row>
    <row r="6" spans="1:13" s="54" customFormat="1" ht="25.5" customHeight="1">
      <c r="A6" s="168" t="s">
        <v>86</v>
      </c>
      <c r="B6" s="168" t="s">
        <v>87</v>
      </c>
      <c r="C6" s="179">
        <v>813.55</v>
      </c>
      <c r="D6" s="179">
        <v>813.55</v>
      </c>
      <c r="E6" s="130"/>
      <c r="F6" s="130"/>
      <c r="G6" s="130"/>
      <c r="H6" s="130"/>
      <c r="I6" s="130"/>
      <c r="J6" s="130"/>
      <c r="K6" s="130"/>
      <c r="L6" s="130"/>
      <c r="M6" s="131"/>
    </row>
    <row r="7" spans="1:13" s="54" customFormat="1" ht="25.5" customHeight="1">
      <c r="A7" s="168" t="s">
        <v>88</v>
      </c>
      <c r="B7" s="168" t="s">
        <v>87</v>
      </c>
      <c r="C7" s="179">
        <v>813.55</v>
      </c>
      <c r="D7" s="179">
        <v>813.55</v>
      </c>
      <c r="E7" s="179"/>
      <c r="F7" s="179"/>
      <c r="G7" s="179"/>
      <c r="H7" s="179"/>
      <c r="I7" s="179"/>
      <c r="J7" s="179"/>
      <c r="K7" s="179"/>
      <c r="L7" s="179"/>
      <c r="M7" s="179"/>
    </row>
    <row r="8" spans="1:15" ht="25.5" customHeight="1">
      <c r="A8" s="133" t="s">
        <v>89</v>
      </c>
      <c r="B8" s="133"/>
      <c r="C8" s="133"/>
      <c r="D8" s="133"/>
      <c r="E8" s="133"/>
      <c r="F8" s="133"/>
      <c r="G8" s="133"/>
      <c r="H8" s="133"/>
      <c r="I8" s="133"/>
      <c r="J8" s="133"/>
      <c r="K8" s="133"/>
      <c r="L8" s="84"/>
      <c r="M8" s="84"/>
      <c r="N8" s="84"/>
      <c r="O8" s="84"/>
    </row>
    <row r="9" spans="1:15" ht="25.5" customHeight="1">
      <c r="A9" s="84"/>
      <c r="B9" s="84"/>
      <c r="C9" s="84"/>
      <c r="D9" s="84"/>
      <c r="E9" s="84"/>
      <c r="F9" s="84"/>
      <c r="H9" s="84"/>
      <c r="I9" s="84"/>
      <c r="J9" s="84"/>
      <c r="K9" s="84"/>
      <c r="L9" s="84"/>
      <c r="N9" s="84"/>
      <c r="O9" s="84"/>
    </row>
    <row r="10" spans="1:5" ht="25.5" customHeight="1">
      <c r="A10" s="84"/>
      <c r="B10" s="84"/>
      <c r="C10" s="84"/>
      <c r="E10" s="84"/>
    </row>
    <row r="11" spans="2:4" ht="25.5" customHeight="1">
      <c r="B11" s="84"/>
      <c r="C11" s="84"/>
      <c r="D11" s="84"/>
    </row>
    <row r="12" spans="2:4" ht="25.5" customHeight="1">
      <c r="B12" s="84"/>
      <c r="C12" s="84"/>
      <c r="D12" s="84"/>
    </row>
    <row r="13" spans="3:4" ht="25.5" customHeight="1">
      <c r="C13" s="84"/>
      <c r="D13" s="84"/>
    </row>
    <row r="14" ht="25.5" customHeight="1">
      <c r="D14" s="84"/>
    </row>
  </sheetData>
  <sheetProtection/>
  <mergeCells count="13">
    <mergeCell ref="A2:M2"/>
    <mergeCell ref="A4:B4"/>
    <mergeCell ref="D4:E4"/>
    <mergeCell ref="A8:K8"/>
    <mergeCell ref="C4:C5"/>
    <mergeCell ref="F4:F5"/>
    <mergeCell ref="G4:G5"/>
    <mergeCell ref="H4:H5"/>
    <mergeCell ref="I4:I5"/>
    <mergeCell ref="J4:J5"/>
    <mergeCell ref="K4:K5"/>
    <mergeCell ref="L4:L5"/>
    <mergeCell ref="M4:M5"/>
  </mergeCells>
  <printOptions/>
  <pageMargins left="0.75" right="0.75" top="1" bottom="1" header="0.5" footer="0.5"/>
  <pageSetup horizontalDpi="600" verticalDpi="600" orientation="landscape" scale="74"/>
</worksheet>
</file>

<file path=xl/worksheets/sheet3.xml><?xml version="1.0" encoding="utf-8"?>
<worksheet xmlns="http://schemas.openxmlformats.org/spreadsheetml/2006/main" xmlns:r="http://schemas.openxmlformats.org/officeDocument/2006/relationships">
  <dimension ref="A1:R19"/>
  <sheetViews>
    <sheetView showGridLines="0" showZeros="0" view="pageBreakPreview" zoomScaleSheetLayoutView="100" workbookViewId="0" topLeftCell="A1">
      <selection activeCell="E18" sqref="E18"/>
    </sheetView>
  </sheetViews>
  <sheetFormatPr defaultColWidth="9.16015625" defaultRowHeight="12.75" customHeight="1"/>
  <cols>
    <col min="1" max="1" width="5.83203125" style="0" customWidth="1"/>
    <col min="2" max="2" width="6.16015625" style="0" customWidth="1"/>
    <col min="3" max="3" width="7" style="0" customWidth="1"/>
    <col min="4" max="4" width="20.83203125" style="0" customWidth="1"/>
    <col min="5" max="13" width="15.5" style="0" customWidth="1"/>
    <col min="14" max="14" width="8.83203125" style="0" customWidth="1"/>
    <col min="15" max="15" width="15.5" style="0" customWidth="1"/>
  </cols>
  <sheetData>
    <row r="1" spans="2:5" ht="21.75" customHeight="1">
      <c r="B1" s="212" t="s">
        <v>90</v>
      </c>
      <c r="C1" s="212"/>
      <c r="D1" s="212"/>
      <c r="E1" s="212"/>
    </row>
    <row r="2" spans="1:15" ht="43.5" customHeight="1">
      <c r="A2" s="213" t="s">
        <v>91</v>
      </c>
      <c r="B2" s="213"/>
      <c r="C2" s="213"/>
      <c r="D2" s="213"/>
      <c r="E2" s="213"/>
      <c r="F2" s="213"/>
      <c r="G2" s="213"/>
      <c r="H2" s="213"/>
      <c r="I2" s="213"/>
      <c r="J2" s="213"/>
      <c r="K2" s="213"/>
      <c r="L2" s="213"/>
      <c r="M2" s="213"/>
      <c r="N2" s="213"/>
      <c r="O2" s="213"/>
    </row>
    <row r="3" spans="1:15" ht="16.5" customHeight="1">
      <c r="A3" s="139" t="s">
        <v>2</v>
      </c>
      <c r="B3" s="139"/>
      <c r="C3" s="139"/>
      <c r="D3" s="139"/>
      <c r="E3" s="139"/>
      <c r="N3" s="217" t="s">
        <v>3</v>
      </c>
      <c r="O3" s="217"/>
    </row>
    <row r="4" spans="1:15" ht="20.25" customHeight="1">
      <c r="A4" s="106" t="s">
        <v>92</v>
      </c>
      <c r="B4" s="106"/>
      <c r="C4" s="106"/>
      <c r="D4" s="124"/>
      <c r="E4" s="106" t="s">
        <v>72</v>
      </c>
      <c r="F4" s="214" t="s">
        <v>73</v>
      </c>
      <c r="G4" s="124"/>
      <c r="H4" s="134" t="s">
        <v>74</v>
      </c>
      <c r="I4" s="134" t="s">
        <v>75</v>
      </c>
      <c r="J4" s="134" t="s">
        <v>76</v>
      </c>
      <c r="K4" s="134" t="s">
        <v>77</v>
      </c>
      <c r="L4" s="134" t="s">
        <v>78</v>
      </c>
      <c r="M4" s="134" t="s">
        <v>79</v>
      </c>
      <c r="N4" s="135" t="s">
        <v>80</v>
      </c>
      <c r="O4" s="167" t="s">
        <v>81</v>
      </c>
    </row>
    <row r="5" spans="1:15" ht="25.5" customHeight="1">
      <c r="A5" s="106" t="s">
        <v>93</v>
      </c>
      <c r="B5" s="106"/>
      <c r="C5" s="125"/>
      <c r="D5" s="125" t="s">
        <v>94</v>
      </c>
      <c r="E5" s="106"/>
      <c r="F5" s="215" t="s">
        <v>84</v>
      </c>
      <c r="G5" s="134" t="s">
        <v>85</v>
      </c>
      <c r="H5" s="134"/>
      <c r="I5" s="134"/>
      <c r="J5" s="134"/>
      <c r="K5" s="134"/>
      <c r="L5" s="134"/>
      <c r="M5" s="134"/>
      <c r="N5" s="134"/>
      <c r="O5" s="107"/>
    </row>
    <row r="6" spans="1:15" ht="25.5" customHeight="1">
      <c r="A6" s="126" t="s">
        <v>95</v>
      </c>
      <c r="B6" s="126" t="s">
        <v>96</v>
      </c>
      <c r="C6" s="127" t="s">
        <v>97</v>
      </c>
      <c r="D6" s="124"/>
      <c r="E6" s="110"/>
      <c r="F6" s="216"/>
      <c r="G6" s="136"/>
      <c r="H6" s="136"/>
      <c r="I6" s="136"/>
      <c r="J6" s="136"/>
      <c r="K6" s="136"/>
      <c r="L6" s="136"/>
      <c r="M6" s="136"/>
      <c r="N6" s="136"/>
      <c r="O6" s="111"/>
    </row>
    <row r="7" spans="1:15" s="54" customFormat="1" ht="25.5" customHeight="1">
      <c r="A7" s="128" t="s">
        <v>98</v>
      </c>
      <c r="B7" s="128" t="s">
        <v>99</v>
      </c>
      <c r="C7" s="128" t="s">
        <v>100</v>
      </c>
      <c r="D7" s="140" t="s">
        <v>101</v>
      </c>
      <c r="E7" s="130">
        <v>639.03</v>
      </c>
      <c r="F7" s="130">
        <v>639.03</v>
      </c>
      <c r="G7" s="130"/>
      <c r="H7" s="130"/>
      <c r="I7" s="130"/>
      <c r="J7" s="130"/>
      <c r="K7" s="130"/>
      <c r="L7" s="131"/>
      <c r="M7" s="132"/>
      <c r="N7" s="130"/>
      <c r="O7" s="131"/>
    </row>
    <row r="8" spans="1:15" s="54" customFormat="1" ht="37.5" customHeight="1">
      <c r="A8" s="128" t="s">
        <v>102</v>
      </c>
      <c r="B8" s="128" t="s">
        <v>103</v>
      </c>
      <c r="C8" s="128" t="s">
        <v>103</v>
      </c>
      <c r="D8" s="140" t="s">
        <v>104</v>
      </c>
      <c r="E8" s="130">
        <v>69.53</v>
      </c>
      <c r="F8" s="130">
        <v>69.53</v>
      </c>
      <c r="G8" s="130"/>
      <c r="H8" s="130"/>
      <c r="I8" s="130"/>
      <c r="J8" s="130"/>
      <c r="K8" s="130"/>
      <c r="L8" s="131"/>
      <c r="M8" s="132"/>
      <c r="N8" s="130"/>
      <c r="O8" s="131"/>
    </row>
    <row r="9" spans="1:15" s="54" customFormat="1" ht="25.5" customHeight="1">
      <c r="A9" s="128" t="s">
        <v>102</v>
      </c>
      <c r="B9" s="128" t="s">
        <v>103</v>
      </c>
      <c r="C9" s="128" t="s">
        <v>105</v>
      </c>
      <c r="D9" s="140" t="s">
        <v>106</v>
      </c>
      <c r="E9" s="130">
        <v>34.76</v>
      </c>
      <c r="F9" s="130">
        <v>34.76</v>
      </c>
      <c r="G9" s="130"/>
      <c r="H9" s="130"/>
      <c r="I9" s="130"/>
      <c r="J9" s="130"/>
      <c r="K9" s="130"/>
      <c r="L9" s="131"/>
      <c r="M9" s="132"/>
      <c r="N9" s="130"/>
      <c r="O9" s="131"/>
    </row>
    <row r="10" spans="1:15" s="54" customFormat="1" ht="25.5" customHeight="1">
      <c r="A10" s="128" t="s">
        <v>107</v>
      </c>
      <c r="B10" s="128" t="s">
        <v>108</v>
      </c>
      <c r="C10" s="128" t="s">
        <v>100</v>
      </c>
      <c r="D10" s="140" t="s">
        <v>109</v>
      </c>
      <c r="E10" s="130">
        <v>33.05</v>
      </c>
      <c r="F10" s="130">
        <v>33.05</v>
      </c>
      <c r="G10" s="130"/>
      <c r="H10" s="130"/>
      <c r="I10" s="130"/>
      <c r="J10" s="130"/>
      <c r="K10" s="130"/>
      <c r="L10" s="131"/>
      <c r="M10" s="132"/>
      <c r="N10" s="130"/>
      <c r="O10" s="131"/>
    </row>
    <row r="11" spans="1:15" s="54" customFormat="1" ht="25.5" customHeight="1">
      <c r="A11" s="128" t="s">
        <v>110</v>
      </c>
      <c r="B11" s="128" t="s">
        <v>111</v>
      </c>
      <c r="C11" s="128" t="s">
        <v>100</v>
      </c>
      <c r="D11" s="140" t="s">
        <v>112</v>
      </c>
      <c r="E11" s="130">
        <v>37.18</v>
      </c>
      <c r="F11" s="130">
        <v>37.18</v>
      </c>
      <c r="G11" s="130"/>
      <c r="H11" s="130"/>
      <c r="I11" s="130"/>
      <c r="J11" s="130"/>
      <c r="K11" s="130"/>
      <c r="L11" s="131"/>
      <c r="M11" s="132"/>
      <c r="N11" s="130"/>
      <c r="O11" s="131"/>
    </row>
    <row r="12" spans="1:18" ht="25.5" customHeight="1">
      <c r="A12" s="45"/>
      <c r="B12" s="45"/>
      <c r="C12" s="45"/>
      <c r="D12" s="45"/>
      <c r="E12" s="45"/>
      <c r="F12" s="10"/>
      <c r="G12" s="45"/>
      <c r="H12" s="45"/>
      <c r="I12" s="45"/>
      <c r="J12" s="45"/>
      <c r="K12" s="45"/>
      <c r="L12" s="45"/>
      <c r="M12" s="45"/>
      <c r="N12" s="45"/>
      <c r="O12" s="45"/>
      <c r="P12" s="84"/>
      <c r="Q12" s="84"/>
      <c r="R12" s="84"/>
    </row>
    <row r="13" spans="1:18" ht="25.5" customHeight="1">
      <c r="A13" s="133" t="s">
        <v>113</v>
      </c>
      <c r="B13" s="133"/>
      <c r="C13" s="133"/>
      <c r="D13" s="133"/>
      <c r="E13" s="133"/>
      <c r="F13" s="133"/>
      <c r="G13" s="133"/>
      <c r="H13" s="133"/>
      <c r="I13" s="133"/>
      <c r="J13" s="133"/>
      <c r="K13" s="133"/>
      <c r="L13" s="133"/>
      <c r="M13" s="133"/>
      <c r="O13" s="84"/>
      <c r="P13" s="84"/>
      <c r="Q13" s="84"/>
      <c r="R13" s="84"/>
    </row>
    <row r="14" spans="2:18" ht="25.5" customHeight="1">
      <c r="B14" s="84"/>
      <c r="C14" s="84"/>
      <c r="D14" s="84"/>
      <c r="E14" s="84"/>
      <c r="F14" s="84"/>
      <c r="H14" s="84"/>
      <c r="R14" s="84"/>
    </row>
    <row r="15" spans="3:6" ht="25.5" customHeight="1">
      <c r="C15" s="84"/>
      <c r="D15" s="84"/>
      <c r="E15" s="84"/>
      <c r="F15" s="84"/>
    </row>
    <row r="16" spans="4:6" ht="25.5" customHeight="1">
      <c r="D16" s="84"/>
      <c r="E16" s="84"/>
      <c r="F16" s="84"/>
    </row>
    <row r="17" spans="4:6" ht="25.5" customHeight="1">
      <c r="D17" s="84"/>
      <c r="E17" s="84"/>
      <c r="F17" s="84"/>
    </row>
    <row r="18" ht="25.5" customHeight="1">
      <c r="E18" s="84"/>
    </row>
    <row r="19" spans="5:6" ht="25.5" customHeight="1">
      <c r="E19" s="84"/>
      <c r="F19" s="84"/>
    </row>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sheetData>
  <sheetProtection/>
  <mergeCells count="20">
    <mergeCell ref="B1:E1"/>
    <mergeCell ref="A2:O2"/>
    <mergeCell ref="A3:E3"/>
    <mergeCell ref="N3:O3"/>
    <mergeCell ref="A4:D4"/>
    <mergeCell ref="F4:G4"/>
    <mergeCell ref="A5:C5"/>
    <mergeCell ref="A13:M13"/>
    <mergeCell ref="D5:D6"/>
    <mergeCell ref="E4:E6"/>
    <mergeCell ref="F5:F6"/>
    <mergeCell ref="G5:G6"/>
    <mergeCell ref="H4:H6"/>
    <mergeCell ref="I4:I6"/>
    <mergeCell ref="J4:J6"/>
    <mergeCell ref="K4:K6"/>
    <mergeCell ref="L4:L6"/>
    <mergeCell ref="M4:M6"/>
    <mergeCell ref="N4:N6"/>
    <mergeCell ref="O4:O6"/>
  </mergeCells>
  <printOptions/>
  <pageMargins left="0.75" right="0.75" top="1" bottom="1" header="0.5" footer="0.5"/>
  <pageSetup horizontalDpi="600" verticalDpi="600" orientation="landscape" scale="73"/>
</worksheet>
</file>

<file path=xl/worksheets/sheet4.xml><?xml version="1.0" encoding="utf-8"?>
<worksheet xmlns="http://schemas.openxmlformats.org/spreadsheetml/2006/main" xmlns:r="http://schemas.openxmlformats.org/officeDocument/2006/relationships">
  <dimension ref="A1:AB18"/>
  <sheetViews>
    <sheetView showGridLines="0" showZeros="0" view="pageBreakPreview" zoomScaleSheetLayoutView="100" workbookViewId="0" topLeftCell="A1">
      <selection activeCell="F17" sqref="F17"/>
    </sheetView>
  </sheetViews>
  <sheetFormatPr defaultColWidth="14.33203125" defaultRowHeight="17.25" customHeight="1"/>
  <cols>
    <col min="1" max="1" width="6.33203125" style="0" customWidth="1"/>
    <col min="2" max="2" width="6.16015625" style="0" customWidth="1"/>
    <col min="3" max="3" width="7" style="0" customWidth="1"/>
    <col min="4" max="4" width="19.5" style="0" customWidth="1"/>
    <col min="5" max="5" width="15.5" style="0" customWidth="1"/>
    <col min="6" max="6" width="14.33203125" style="0" customWidth="1"/>
    <col min="7" max="8" width="15.5" style="0" customWidth="1"/>
    <col min="9" max="9" width="14.33203125" style="0" customWidth="1"/>
    <col min="10" max="17" width="15.5" style="0" customWidth="1"/>
  </cols>
  <sheetData>
    <row r="1" ht="31.5" customHeight="1">
      <c r="A1" s="55" t="s">
        <v>114</v>
      </c>
    </row>
    <row r="2" spans="1:25" ht="36" customHeight="1">
      <c r="A2" s="105" t="s">
        <v>115</v>
      </c>
      <c r="B2" s="105"/>
      <c r="C2" s="105"/>
      <c r="D2" s="105"/>
      <c r="E2" s="105"/>
      <c r="F2" s="105"/>
      <c r="G2" s="105"/>
      <c r="H2" s="105"/>
      <c r="I2" s="105"/>
      <c r="J2" s="105"/>
      <c r="K2" s="105"/>
      <c r="L2" s="105"/>
      <c r="M2" s="105"/>
      <c r="N2" s="105"/>
      <c r="O2" s="105"/>
      <c r="P2" s="105"/>
      <c r="Q2" s="105"/>
      <c r="R2" s="105"/>
      <c r="S2" s="105"/>
      <c r="T2" s="105"/>
      <c r="U2" s="105"/>
      <c r="V2" s="105"/>
      <c r="W2" s="105"/>
      <c r="X2" s="105"/>
      <c r="Y2" s="105"/>
    </row>
    <row r="3" spans="1:25" ht="16.5" customHeight="1">
      <c r="A3" s="123" t="s">
        <v>2</v>
      </c>
      <c r="B3" s="123"/>
      <c r="C3" s="123"/>
      <c r="Y3" s="137" t="s">
        <v>116</v>
      </c>
    </row>
    <row r="4" spans="1:25" ht="20.25" customHeight="1">
      <c r="A4" s="106" t="s">
        <v>117</v>
      </c>
      <c r="B4" s="106"/>
      <c r="C4" s="106"/>
      <c r="D4" s="124"/>
      <c r="E4" s="125" t="s">
        <v>72</v>
      </c>
      <c r="F4" s="110" t="s">
        <v>118</v>
      </c>
      <c r="G4" s="110"/>
      <c r="H4" s="110"/>
      <c r="I4" s="124"/>
      <c r="J4" s="134" t="s">
        <v>119</v>
      </c>
      <c r="K4" s="134"/>
      <c r="L4" s="134"/>
      <c r="M4" s="134"/>
      <c r="N4" s="134"/>
      <c r="O4" s="134"/>
      <c r="P4" s="134"/>
      <c r="Q4" s="134"/>
      <c r="R4" s="134"/>
      <c r="S4" s="134"/>
      <c r="T4" s="134"/>
      <c r="U4" s="107" t="s">
        <v>120</v>
      </c>
      <c r="V4" s="107" t="s">
        <v>121</v>
      </c>
      <c r="W4" s="107" t="s">
        <v>122</v>
      </c>
      <c r="X4" s="107" t="s">
        <v>123</v>
      </c>
      <c r="Y4" s="107" t="s">
        <v>124</v>
      </c>
    </row>
    <row r="5" spans="1:25" ht="25.5" customHeight="1">
      <c r="A5" s="106" t="s">
        <v>93</v>
      </c>
      <c r="B5" s="106"/>
      <c r="C5" s="125"/>
      <c r="D5" s="125" t="s">
        <v>94</v>
      </c>
      <c r="E5" s="125"/>
      <c r="F5" s="106" t="s">
        <v>125</v>
      </c>
      <c r="G5" s="106" t="s">
        <v>126</v>
      </c>
      <c r="H5" s="107" t="s">
        <v>127</v>
      </c>
      <c r="I5" s="134" t="s">
        <v>128</v>
      </c>
      <c r="J5" s="135" t="s">
        <v>125</v>
      </c>
      <c r="K5" s="135" t="s">
        <v>129</v>
      </c>
      <c r="L5" s="135" t="s">
        <v>130</v>
      </c>
      <c r="M5" s="135" t="s">
        <v>131</v>
      </c>
      <c r="N5" s="135" t="s">
        <v>132</v>
      </c>
      <c r="O5" s="135" t="s">
        <v>133</v>
      </c>
      <c r="P5" s="135" t="s">
        <v>134</v>
      </c>
      <c r="Q5" s="135" t="s">
        <v>135</v>
      </c>
      <c r="R5" s="135" t="s">
        <v>136</v>
      </c>
      <c r="S5" s="135" t="s">
        <v>137</v>
      </c>
      <c r="T5" s="135" t="s">
        <v>138</v>
      </c>
      <c r="U5" s="107"/>
      <c r="V5" s="107"/>
      <c r="W5" s="107"/>
      <c r="X5" s="107"/>
      <c r="Y5" s="107"/>
    </row>
    <row r="6" spans="1:25" ht="25.5" customHeight="1">
      <c r="A6" s="126" t="s">
        <v>95</v>
      </c>
      <c r="B6" s="126" t="s">
        <v>96</v>
      </c>
      <c r="C6" s="127" t="s">
        <v>97</v>
      </c>
      <c r="D6" s="124"/>
      <c r="E6" s="124"/>
      <c r="F6" s="110"/>
      <c r="G6" s="110"/>
      <c r="H6" s="111"/>
      <c r="I6" s="136"/>
      <c r="J6" s="136"/>
      <c r="K6" s="136"/>
      <c r="L6" s="136"/>
      <c r="M6" s="136"/>
      <c r="N6" s="136"/>
      <c r="O6" s="136"/>
      <c r="P6" s="136"/>
      <c r="Q6" s="136"/>
      <c r="R6" s="136"/>
      <c r="S6" s="136"/>
      <c r="T6" s="136"/>
      <c r="U6" s="111"/>
      <c r="V6" s="111"/>
      <c r="W6" s="111"/>
      <c r="X6" s="111"/>
      <c r="Y6" s="111"/>
    </row>
    <row r="7" spans="1:25" s="54" customFormat="1" ht="25.5" customHeight="1">
      <c r="A7" s="128" t="s">
        <v>98</v>
      </c>
      <c r="B7" s="128" t="s">
        <v>99</v>
      </c>
      <c r="C7" s="128" t="s">
        <v>100</v>
      </c>
      <c r="D7" s="140" t="s">
        <v>101</v>
      </c>
      <c r="E7" s="131">
        <f>F7</f>
        <v>639.03</v>
      </c>
      <c r="F7" s="132">
        <f>G7+H7</f>
        <v>639.03</v>
      </c>
      <c r="G7" s="130">
        <v>512.41</v>
      </c>
      <c r="H7" s="130">
        <v>126.62</v>
      </c>
      <c r="I7" s="130"/>
      <c r="J7" s="130"/>
      <c r="K7" s="130"/>
      <c r="L7" s="130"/>
      <c r="M7" s="130"/>
      <c r="N7" s="130"/>
      <c r="O7" s="130"/>
      <c r="P7" s="130"/>
      <c r="Q7" s="130"/>
      <c r="R7" s="130"/>
      <c r="S7" s="130"/>
      <c r="T7" s="130"/>
      <c r="U7" s="130"/>
      <c r="V7" s="130"/>
      <c r="W7" s="130"/>
      <c r="X7" s="130"/>
      <c r="Y7" s="131"/>
    </row>
    <row r="8" spans="1:25" s="54" customFormat="1" ht="25.5" customHeight="1">
      <c r="A8" s="128" t="s">
        <v>102</v>
      </c>
      <c r="B8" s="128" t="s">
        <v>103</v>
      </c>
      <c r="C8" s="128" t="s">
        <v>103</v>
      </c>
      <c r="D8" s="140" t="s">
        <v>104</v>
      </c>
      <c r="E8" s="131">
        <f>F8</f>
        <v>69.53</v>
      </c>
      <c r="F8" s="132">
        <f>G8+H8</f>
        <v>69.53</v>
      </c>
      <c r="G8" s="130">
        <v>69.53</v>
      </c>
      <c r="H8" s="130"/>
      <c r="I8" s="130"/>
      <c r="J8" s="130"/>
      <c r="K8" s="130"/>
      <c r="L8" s="130"/>
      <c r="M8" s="130"/>
      <c r="N8" s="130"/>
      <c r="O8" s="130"/>
      <c r="P8" s="130"/>
      <c r="Q8" s="130"/>
      <c r="R8" s="130"/>
      <c r="S8" s="130"/>
      <c r="T8" s="130"/>
      <c r="U8" s="130"/>
      <c r="V8" s="130"/>
      <c r="W8" s="130"/>
      <c r="X8" s="130"/>
      <c r="Y8" s="131"/>
    </row>
    <row r="9" spans="1:25" s="54" customFormat="1" ht="25.5" customHeight="1">
      <c r="A9" s="128" t="s">
        <v>102</v>
      </c>
      <c r="B9" s="128" t="s">
        <v>103</v>
      </c>
      <c r="C9" s="128" t="s">
        <v>105</v>
      </c>
      <c r="D9" s="140" t="s">
        <v>106</v>
      </c>
      <c r="E9" s="131">
        <f>F9</f>
        <v>34.76</v>
      </c>
      <c r="F9" s="132">
        <f>G9+H9</f>
        <v>34.76</v>
      </c>
      <c r="G9" s="130">
        <v>34.76</v>
      </c>
      <c r="H9" s="130"/>
      <c r="I9" s="130"/>
      <c r="J9" s="130"/>
      <c r="K9" s="130"/>
      <c r="L9" s="130"/>
      <c r="M9" s="130"/>
      <c r="N9" s="130"/>
      <c r="O9" s="130"/>
      <c r="P9" s="130"/>
      <c r="Q9" s="130"/>
      <c r="R9" s="130"/>
      <c r="S9" s="130"/>
      <c r="T9" s="130"/>
      <c r="U9" s="130"/>
      <c r="V9" s="130"/>
      <c r="W9" s="130"/>
      <c r="X9" s="130"/>
      <c r="Y9" s="131"/>
    </row>
    <row r="10" spans="1:25" s="54" customFormat="1" ht="25.5" customHeight="1">
      <c r="A10" s="128" t="s">
        <v>107</v>
      </c>
      <c r="B10" s="128" t="s">
        <v>108</v>
      </c>
      <c r="C10" s="128" t="s">
        <v>100</v>
      </c>
      <c r="D10" s="140" t="s">
        <v>109</v>
      </c>
      <c r="E10" s="131">
        <f>F10</f>
        <v>33.05</v>
      </c>
      <c r="F10" s="132">
        <f>G10+H10</f>
        <v>33.05</v>
      </c>
      <c r="G10" s="130">
        <v>33.05</v>
      </c>
      <c r="H10" s="130"/>
      <c r="I10" s="130"/>
      <c r="J10" s="130"/>
      <c r="K10" s="130"/>
      <c r="L10" s="130"/>
      <c r="M10" s="130"/>
      <c r="N10" s="130"/>
      <c r="O10" s="130"/>
      <c r="P10" s="130"/>
      <c r="Q10" s="130"/>
      <c r="R10" s="130"/>
      <c r="S10" s="130"/>
      <c r="T10" s="130"/>
      <c r="U10" s="130"/>
      <c r="V10" s="130"/>
      <c r="W10" s="130"/>
      <c r="X10" s="130"/>
      <c r="Y10" s="131"/>
    </row>
    <row r="11" spans="1:25" s="54" customFormat="1" ht="25.5" customHeight="1">
      <c r="A11" s="128" t="s">
        <v>110</v>
      </c>
      <c r="B11" s="128" t="s">
        <v>111</v>
      </c>
      <c r="C11" s="128" t="s">
        <v>100</v>
      </c>
      <c r="D11" s="140" t="s">
        <v>112</v>
      </c>
      <c r="E11" s="131">
        <f>F11</f>
        <v>37.18</v>
      </c>
      <c r="F11" s="132">
        <f>G11+H11</f>
        <v>37.18</v>
      </c>
      <c r="G11" s="130">
        <v>37.18</v>
      </c>
      <c r="H11" s="130"/>
      <c r="I11" s="130"/>
      <c r="J11" s="130"/>
      <c r="K11" s="130"/>
      <c r="L11" s="130"/>
      <c r="M11" s="130"/>
      <c r="N11" s="130"/>
      <c r="O11" s="130"/>
      <c r="P11" s="130"/>
      <c r="Q11" s="130"/>
      <c r="R11" s="130"/>
      <c r="S11" s="130"/>
      <c r="T11" s="130"/>
      <c r="U11" s="130"/>
      <c r="V11" s="130"/>
      <c r="W11" s="130"/>
      <c r="X11" s="130"/>
      <c r="Y11" s="131"/>
    </row>
    <row r="12" spans="1:27" ht="25.5" customHeight="1">
      <c r="A12" s="45"/>
      <c r="B12" s="45"/>
      <c r="C12" s="45"/>
      <c r="D12" s="45"/>
      <c r="E12" s="45"/>
      <c r="F12" s="45"/>
      <c r="G12" s="45"/>
      <c r="H12" s="45"/>
      <c r="I12" s="45"/>
      <c r="J12" s="45"/>
      <c r="K12" s="45"/>
      <c r="L12" s="45"/>
      <c r="M12" s="45"/>
      <c r="N12" s="45"/>
      <c r="O12" s="45"/>
      <c r="P12" s="45"/>
      <c r="Q12" s="45"/>
      <c r="R12" s="45"/>
      <c r="S12" s="45"/>
      <c r="T12" s="10"/>
      <c r="U12" s="45"/>
      <c r="V12" s="45"/>
      <c r="W12" s="45"/>
      <c r="X12" s="45"/>
      <c r="Y12" s="45"/>
      <c r="Z12" s="84"/>
      <c r="AA12" s="84"/>
    </row>
    <row r="13" spans="1:28" ht="25.5" customHeight="1">
      <c r="A13" s="133" t="s">
        <v>139</v>
      </c>
      <c r="B13" s="133"/>
      <c r="C13" s="133"/>
      <c r="D13" s="133"/>
      <c r="E13" s="133"/>
      <c r="F13" s="133"/>
      <c r="G13" s="133"/>
      <c r="H13" s="133"/>
      <c r="I13" s="133"/>
      <c r="J13" s="133"/>
      <c r="K13" s="133"/>
      <c r="L13" s="133"/>
      <c r="M13" s="133"/>
      <c r="N13" s="84"/>
      <c r="O13" s="84"/>
      <c r="P13" s="84"/>
      <c r="R13" s="84"/>
      <c r="S13" s="84"/>
      <c r="T13" s="84"/>
      <c r="W13" s="84"/>
      <c r="X13" s="84"/>
      <c r="Y13" s="84"/>
      <c r="Z13" s="84"/>
      <c r="AB13" s="84"/>
    </row>
    <row r="14" spans="3:28" ht="25.5" customHeight="1">
      <c r="C14" s="84"/>
      <c r="D14" s="84"/>
      <c r="E14" s="84"/>
      <c r="F14" s="84"/>
      <c r="K14" s="84"/>
      <c r="L14" s="84"/>
      <c r="M14" s="84"/>
      <c r="R14" s="84"/>
      <c r="S14" s="84"/>
      <c r="AB14" s="84"/>
    </row>
    <row r="15" spans="4:27" ht="25.5" customHeight="1">
      <c r="D15" s="84"/>
      <c r="E15" s="84"/>
      <c r="F15" s="84"/>
      <c r="G15" s="84"/>
      <c r="K15" s="84"/>
      <c r="L15" s="84"/>
      <c r="M15" s="84"/>
      <c r="S15" s="84"/>
      <c r="AA15" s="84"/>
    </row>
    <row r="16" spans="4:13" ht="25.5" customHeight="1">
      <c r="D16" s="84"/>
      <c r="E16" s="84"/>
      <c r="F16" s="84"/>
      <c r="G16" s="84"/>
      <c r="L16" s="84"/>
      <c r="M16" s="84"/>
    </row>
    <row r="17" spans="6:13" ht="25.5" customHeight="1">
      <c r="F17" s="84"/>
      <c r="G17" s="84"/>
      <c r="M17" s="84"/>
    </row>
    <row r="18" spans="6:7" ht="25.5" customHeight="1">
      <c r="F18" s="84"/>
      <c r="G18" s="84"/>
    </row>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sheetData>
  <sheetProtection/>
  <mergeCells count="29">
    <mergeCell ref="A2:Y2"/>
    <mergeCell ref="A3:C3"/>
    <mergeCell ref="A4:D4"/>
    <mergeCell ref="F4:I4"/>
    <mergeCell ref="J4:T4"/>
    <mergeCell ref="A5:C5"/>
    <mergeCell ref="A13:M13"/>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SheetLayoutView="100" workbookViewId="0" topLeftCell="A7">
      <selection activeCell="F7" sqref="F7"/>
    </sheetView>
  </sheetViews>
  <sheetFormatPr defaultColWidth="9.16015625" defaultRowHeight="12.7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0" customWidth="1"/>
  </cols>
  <sheetData>
    <row r="1" ht="36" customHeight="1">
      <c r="A1" s="55" t="s">
        <v>140</v>
      </c>
    </row>
    <row r="2" spans="1:6" ht="12.75" customHeight="1">
      <c r="A2" s="105" t="s">
        <v>141</v>
      </c>
      <c r="B2" s="105"/>
      <c r="C2" s="105"/>
      <c r="D2" s="105"/>
      <c r="E2" s="105"/>
      <c r="F2" s="105"/>
    </row>
    <row r="3" spans="1:6" ht="22.5" customHeight="1">
      <c r="A3" t="s">
        <v>2</v>
      </c>
      <c r="F3" t="s">
        <v>3</v>
      </c>
    </row>
    <row r="4" spans="1:6" ht="22.5" customHeight="1">
      <c r="A4" s="186" t="s">
        <v>4</v>
      </c>
      <c r="B4" s="187"/>
      <c r="C4" s="188" t="s">
        <v>5</v>
      </c>
      <c r="D4" s="188"/>
      <c r="E4" s="188"/>
      <c r="F4" s="188"/>
    </row>
    <row r="5" spans="1:6" ht="22.5" customHeight="1">
      <c r="A5" s="189" t="s">
        <v>6</v>
      </c>
      <c r="B5" s="126" t="s">
        <v>7</v>
      </c>
      <c r="C5" s="190" t="s">
        <v>8</v>
      </c>
      <c r="D5" s="191" t="s">
        <v>9</v>
      </c>
      <c r="E5" s="192" t="s">
        <v>10</v>
      </c>
      <c r="F5" s="193" t="s">
        <v>7</v>
      </c>
    </row>
    <row r="6" spans="1:6" s="54" customFormat="1" ht="22.5" customHeight="1">
      <c r="A6" s="194" t="s">
        <v>142</v>
      </c>
      <c r="B6" s="179">
        <f>B7+B8</f>
        <v>813.55</v>
      </c>
      <c r="C6" s="195" t="s">
        <v>12</v>
      </c>
      <c r="D6" s="179">
        <v>639.03</v>
      </c>
      <c r="E6" s="195" t="s">
        <v>13</v>
      </c>
      <c r="F6" s="179">
        <f>F7+F8</f>
        <v>813.55</v>
      </c>
    </row>
    <row r="7" spans="1:6" s="54" customFormat="1" ht="22.5" customHeight="1">
      <c r="A7" s="194" t="s">
        <v>14</v>
      </c>
      <c r="B7" s="179">
        <v>813.55</v>
      </c>
      <c r="C7" s="195" t="s">
        <v>15</v>
      </c>
      <c r="D7" s="131"/>
      <c r="E7" s="195" t="s">
        <v>16</v>
      </c>
      <c r="F7" s="131">
        <v>686.93</v>
      </c>
    </row>
    <row r="8" spans="1:6" s="54" customFormat="1" ht="22.5" customHeight="1">
      <c r="A8" s="196" t="s">
        <v>143</v>
      </c>
      <c r="B8" s="197"/>
      <c r="C8" s="195" t="s">
        <v>18</v>
      </c>
      <c r="D8" s="131"/>
      <c r="E8" s="195" t="s">
        <v>19</v>
      </c>
      <c r="F8" s="131">
        <v>126.62</v>
      </c>
    </row>
    <row r="9" spans="1:6" s="54" customFormat="1" ht="22.5" customHeight="1">
      <c r="A9" s="194" t="s">
        <v>20</v>
      </c>
      <c r="B9" s="198"/>
      <c r="C9" s="195" t="s">
        <v>21</v>
      </c>
      <c r="D9" s="131"/>
      <c r="E9" s="195" t="s">
        <v>22</v>
      </c>
      <c r="F9" s="199"/>
    </row>
    <row r="10" spans="1:6" s="54" customFormat="1" ht="22.5" customHeight="1">
      <c r="A10" s="143"/>
      <c r="B10" s="200"/>
      <c r="C10" s="194" t="s">
        <v>24</v>
      </c>
      <c r="D10" s="131"/>
      <c r="E10" s="195" t="s">
        <v>25</v>
      </c>
      <c r="F10" s="201"/>
    </row>
    <row r="11" spans="1:6" s="54" customFormat="1" ht="22.5" customHeight="1">
      <c r="A11" s="143"/>
      <c r="B11" s="143"/>
      <c r="C11" s="194" t="s">
        <v>27</v>
      </c>
      <c r="D11" s="131">
        <v>104.29</v>
      </c>
      <c r="E11" s="195" t="s">
        <v>28</v>
      </c>
      <c r="F11" s="202"/>
    </row>
    <row r="12" spans="1:6" s="54" customFormat="1" ht="22.5" customHeight="1">
      <c r="A12" s="143"/>
      <c r="B12" s="143"/>
      <c r="C12" s="194" t="s">
        <v>30</v>
      </c>
      <c r="D12" s="131">
        <v>33.05</v>
      </c>
      <c r="E12" s="195" t="s">
        <v>31</v>
      </c>
      <c r="F12" s="199"/>
    </row>
    <row r="13" spans="1:6" s="54" customFormat="1" ht="22.5" customHeight="1">
      <c r="A13" s="143"/>
      <c r="B13" s="143"/>
      <c r="C13" s="194" t="s">
        <v>33</v>
      </c>
      <c r="D13" s="131"/>
      <c r="E13" s="195" t="s">
        <v>34</v>
      </c>
      <c r="F13" s="199"/>
    </row>
    <row r="14" spans="1:6" s="54" customFormat="1" ht="22.5" customHeight="1">
      <c r="A14" s="143"/>
      <c r="B14" s="143"/>
      <c r="C14" s="194" t="s">
        <v>36</v>
      </c>
      <c r="D14" s="131"/>
      <c r="E14" s="195" t="s">
        <v>37</v>
      </c>
      <c r="F14" s="199"/>
    </row>
    <row r="15" spans="1:6" s="54" customFormat="1" ht="22.5" customHeight="1">
      <c r="A15" s="143"/>
      <c r="B15" s="143"/>
      <c r="C15" s="194" t="s">
        <v>39</v>
      </c>
      <c r="D15" s="131"/>
      <c r="E15" s="195" t="s">
        <v>40</v>
      </c>
      <c r="F15" s="199"/>
    </row>
    <row r="16" spans="1:6" s="54" customFormat="1" ht="22.5" customHeight="1">
      <c r="A16" s="143"/>
      <c r="B16" s="143"/>
      <c r="C16" s="194" t="s">
        <v>42</v>
      </c>
      <c r="D16" s="131"/>
      <c r="E16" s="195" t="s">
        <v>43</v>
      </c>
      <c r="F16" s="199"/>
    </row>
    <row r="17" spans="1:6" s="54" customFormat="1" ht="22.5" customHeight="1">
      <c r="A17" s="143"/>
      <c r="B17" s="143"/>
      <c r="C17" s="194" t="s">
        <v>44</v>
      </c>
      <c r="D17" s="131"/>
      <c r="E17" s="195" t="s">
        <v>45</v>
      </c>
      <c r="F17" s="199"/>
    </row>
    <row r="18" spans="1:6" s="54" customFormat="1" ht="22.5" customHeight="1">
      <c r="A18" s="143"/>
      <c r="B18" s="143"/>
      <c r="C18" s="194" t="s">
        <v>46</v>
      </c>
      <c r="D18" s="131"/>
      <c r="E18" s="195" t="s">
        <v>47</v>
      </c>
      <c r="F18" s="199"/>
    </row>
    <row r="19" spans="1:6" s="54" customFormat="1" ht="22.5" customHeight="1">
      <c r="A19" s="143"/>
      <c r="B19" s="143"/>
      <c r="C19" s="194" t="s">
        <v>48</v>
      </c>
      <c r="D19" s="131"/>
      <c r="E19" s="195" t="s">
        <v>49</v>
      </c>
      <c r="F19" s="199"/>
    </row>
    <row r="20" spans="1:6" s="54" customFormat="1" ht="22.5" customHeight="1">
      <c r="A20" s="143"/>
      <c r="B20" s="143"/>
      <c r="C20" s="194" t="s">
        <v>50</v>
      </c>
      <c r="D20" s="131"/>
      <c r="E20" s="195" t="s">
        <v>51</v>
      </c>
      <c r="F20" s="201"/>
    </row>
    <row r="21" spans="1:6" s="54" customFormat="1" ht="22.5" customHeight="1">
      <c r="A21" s="143"/>
      <c r="B21" s="143"/>
      <c r="C21" s="194" t="s">
        <v>52</v>
      </c>
      <c r="D21" s="131">
        <v>37.18</v>
      </c>
      <c r="E21" s="195" t="s">
        <v>53</v>
      </c>
      <c r="F21" s="202"/>
    </row>
    <row r="22" spans="1:6" s="54" customFormat="1" ht="22.5" customHeight="1">
      <c r="A22" s="143"/>
      <c r="B22" s="143"/>
      <c r="C22" s="194" t="s">
        <v>54</v>
      </c>
      <c r="D22" s="199"/>
      <c r="E22" s="203" t="s">
        <v>55</v>
      </c>
      <c r="F22" s="199"/>
    </row>
    <row r="23" spans="1:6" s="54" customFormat="1" ht="22.5" customHeight="1">
      <c r="A23" s="143"/>
      <c r="B23" s="143"/>
      <c r="C23" s="194" t="s">
        <v>56</v>
      </c>
      <c r="D23" s="201"/>
      <c r="E23" s="204" t="s">
        <v>144</v>
      </c>
      <c r="F23" s="201"/>
    </row>
    <row r="24" spans="1:6" s="54" customFormat="1" ht="22.5" customHeight="1">
      <c r="A24" s="143"/>
      <c r="B24" s="143"/>
      <c r="C24" s="194" t="s">
        <v>58</v>
      </c>
      <c r="D24" s="202"/>
      <c r="E24" s="205" t="s">
        <v>59</v>
      </c>
      <c r="F24" s="206"/>
    </row>
    <row r="25" spans="1:6" s="54" customFormat="1" ht="22.5" customHeight="1">
      <c r="A25" s="143"/>
      <c r="B25" s="143"/>
      <c r="C25" s="194" t="s">
        <v>60</v>
      </c>
      <c r="D25" s="199"/>
      <c r="E25" s="195" t="s">
        <v>61</v>
      </c>
      <c r="F25" s="206"/>
    </row>
    <row r="26" spans="1:6" s="54" customFormat="1" ht="22.5" customHeight="1">
      <c r="A26" s="143"/>
      <c r="B26" s="143"/>
      <c r="C26" s="194" t="s">
        <v>62</v>
      </c>
      <c r="D26" s="199"/>
      <c r="E26" s="207"/>
      <c r="F26" s="200"/>
    </row>
    <row r="27" spans="1:6" s="54" customFormat="1" ht="22.5" customHeight="1">
      <c r="A27" s="143"/>
      <c r="B27" s="143"/>
      <c r="C27" s="194" t="s">
        <v>63</v>
      </c>
      <c r="D27" s="201"/>
      <c r="E27" s="207"/>
      <c r="F27" s="143"/>
    </row>
    <row r="28" spans="1:6" ht="22.5" customHeight="1">
      <c r="A28" s="10"/>
      <c r="B28" s="10"/>
      <c r="C28" s="10"/>
      <c r="D28" s="208"/>
      <c r="E28" s="10"/>
      <c r="F28" s="10"/>
    </row>
    <row r="29" spans="1:6" ht="22.5" customHeight="1">
      <c r="A29" s="209"/>
      <c r="B29" s="209"/>
      <c r="C29" s="209"/>
      <c r="D29" s="209"/>
      <c r="E29" s="209"/>
      <c r="F29" s="10"/>
    </row>
    <row r="30" spans="1:6" ht="22.5" customHeight="1">
      <c r="A30" s="10"/>
      <c r="B30" s="10"/>
      <c r="C30" s="10"/>
      <c r="D30" s="10"/>
      <c r="E30" s="10"/>
      <c r="F30" s="10"/>
    </row>
    <row r="31" spans="1:6" ht="22.5" customHeight="1">
      <c r="A31" s="189" t="s">
        <v>66</v>
      </c>
      <c r="B31" s="210">
        <f>B6+B9</f>
        <v>813.55</v>
      </c>
      <c r="C31" s="189" t="s">
        <v>67</v>
      </c>
      <c r="D31" s="210">
        <f>SUM(D6:D27)</f>
        <v>813.5499999999998</v>
      </c>
      <c r="E31" s="189" t="s">
        <v>67</v>
      </c>
      <c r="F31" s="210">
        <f>F6</f>
        <v>813.55</v>
      </c>
    </row>
    <row r="32" spans="1:6" ht="12.75" customHeight="1">
      <c r="A32" s="211" t="s">
        <v>145</v>
      </c>
      <c r="B32" s="211"/>
      <c r="C32" s="211"/>
      <c r="D32" s="211"/>
      <c r="E32" s="211"/>
      <c r="F32" s="211"/>
    </row>
  </sheetData>
  <sheetProtection/>
  <mergeCells count="4">
    <mergeCell ref="A2:F2"/>
    <mergeCell ref="A4:B4"/>
    <mergeCell ref="C4:F4"/>
    <mergeCell ref="A32:F32"/>
  </mergeCells>
  <printOptions/>
  <pageMargins left="0.75" right="0.75" top="1" bottom="1" header="0.5" footer="0.5"/>
  <pageSetup horizontalDpi="600" verticalDpi="600" orientation="portrait" scale="63"/>
</worksheet>
</file>

<file path=xl/worksheets/sheet6.xml><?xml version="1.0" encoding="utf-8"?>
<worksheet xmlns="http://schemas.openxmlformats.org/spreadsheetml/2006/main" xmlns:r="http://schemas.openxmlformats.org/officeDocument/2006/relationships">
  <dimension ref="A1:Y16"/>
  <sheetViews>
    <sheetView showGridLines="0" showZeros="0" view="pageBreakPreview" zoomScaleSheetLayoutView="100" workbookViewId="0" topLeftCell="A1">
      <selection activeCell="G17" sqref="G17"/>
    </sheetView>
  </sheetViews>
  <sheetFormatPr defaultColWidth="9.16015625" defaultRowHeight="12.75" customHeight="1"/>
  <cols>
    <col min="1" max="1" width="5.83203125" style="0" customWidth="1"/>
    <col min="2" max="2" width="6.16015625" style="0" customWidth="1"/>
    <col min="3" max="3" width="7" style="0" customWidth="1"/>
    <col min="4" max="4" width="19.83203125"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55" t="s">
        <v>146</v>
      </c>
      <c r="N1" s="55"/>
    </row>
    <row r="2" spans="1:25" ht="69.75" customHeight="1">
      <c r="A2" s="183" t="s">
        <v>147</v>
      </c>
      <c r="B2" s="183"/>
      <c r="C2" s="183"/>
      <c r="D2" s="183"/>
      <c r="E2" s="183"/>
      <c r="F2" s="183"/>
      <c r="G2" s="183"/>
      <c r="H2" s="183"/>
      <c r="I2" s="183"/>
      <c r="J2" s="183"/>
      <c r="K2" s="183"/>
      <c r="L2" s="183"/>
      <c r="M2" s="183"/>
      <c r="N2" s="183"/>
      <c r="O2" s="183"/>
      <c r="P2" s="183"/>
      <c r="Q2" s="183"/>
      <c r="R2" s="183"/>
      <c r="S2" s="183"/>
      <c r="T2" s="183"/>
      <c r="U2" s="183"/>
      <c r="V2" s="183"/>
      <c r="W2" s="183"/>
      <c r="X2" s="183"/>
      <c r="Y2" s="183"/>
    </row>
    <row r="3" spans="1:25" ht="16.5" customHeight="1">
      <c r="A3" s="184" t="s">
        <v>2</v>
      </c>
      <c r="B3" s="184"/>
      <c r="C3" s="184"/>
      <c r="D3" s="184"/>
      <c r="E3" s="184"/>
      <c r="Y3" s="185" t="s">
        <v>148</v>
      </c>
    </row>
    <row r="4" spans="1:25" ht="20.25" customHeight="1">
      <c r="A4" s="106" t="s">
        <v>117</v>
      </c>
      <c r="B4" s="106"/>
      <c r="C4" s="106"/>
      <c r="D4" s="124"/>
      <c r="E4" s="125" t="s">
        <v>72</v>
      </c>
      <c r="F4" s="110" t="s">
        <v>118</v>
      </c>
      <c r="G4" s="110"/>
      <c r="H4" s="110"/>
      <c r="I4" s="124"/>
      <c r="J4" s="134" t="s">
        <v>119</v>
      </c>
      <c r="K4" s="134"/>
      <c r="L4" s="134"/>
      <c r="M4" s="134"/>
      <c r="N4" s="134"/>
      <c r="O4" s="134"/>
      <c r="P4" s="134"/>
      <c r="Q4" s="134"/>
      <c r="R4" s="134"/>
      <c r="S4" s="134"/>
      <c r="T4" s="134"/>
      <c r="U4" s="107" t="s">
        <v>120</v>
      </c>
      <c r="V4" s="107" t="s">
        <v>121</v>
      </c>
      <c r="W4" s="107" t="s">
        <v>122</v>
      </c>
      <c r="X4" s="107" t="s">
        <v>123</v>
      </c>
      <c r="Y4" s="107" t="s">
        <v>124</v>
      </c>
    </row>
    <row r="5" spans="1:25" ht="25.5" customHeight="1">
      <c r="A5" s="106" t="s">
        <v>93</v>
      </c>
      <c r="B5" s="106"/>
      <c r="C5" s="125"/>
      <c r="D5" s="125" t="s">
        <v>94</v>
      </c>
      <c r="E5" s="125"/>
      <c r="F5" s="106" t="s">
        <v>125</v>
      </c>
      <c r="G5" s="106" t="s">
        <v>126</v>
      </c>
      <c r="H5" s="107" t="s">
        <v>127</v>
      </c>
      <c r="I5" s="134" t="s">
        <v>128</v>
      </c>
      <c r="J5" s="135" t="s">
        <v>125</v>
      </c>
      <c r="K5" s="135" t="s">
        <v>129</v>
      </c>
      <c r="L5" s="135" t="s">
        <v>130</v>
      </c>
      <c r="M5" s="135" t="s">
        <v>131</v>
      </c>
      <c r="N5" s="135" t="s">
        <v>132</v>
      </c>
      <c r="O5" s="135" t="s">
        <v>133</v>
      </c>
      <c r="P5" s="135" t="s">
        <v>134</v>
      </c>
      <c r="Q5" s="135" t="s">
        <v>135</v>
      </c>
      <c r="R5" s="135" t="s">
        <v>136</v>
      </c>
      <c r="S5" s="135" t="s">
        <v>137</v>
      </c>
      <c r="T5" s="135" t="s">
        <v>138</v>
      </c>
      <c r="U5" s="107"/>
      <c r="V5" s="107"/>
      <c r="W5" s="107"/>
      <c r="X5" s="107"/>
      <c r="Y5" s="107"/>
    </row>
    <row r="6" spans="1:25" ht="25.5" customHeight="1">
      <c r="A6" s="126" t="s">
        <v>95</v>
      </c>
      <c r="B6" s="126" t="s">
        <v>96</v>
      </c>
      <c r="C6" s="127" t="s">
        <v>97</v>
      </c>
      <c r="D6" s="124"/>
      <c r="E6" s="124"/>
      <c r="F6" s="110"/>
      <c r="G6" s="110"/>
      <c r="H6" s="111"/>
      <c r="I6" s="136"/>
      <c r="J6" s="136"/>
      <c r="K6" s="136"/>
      <c r="L6" s="136"/>
      <c r="M6" s="136"/>
      <c r="N6" s="136"/>
      <c r="O6" s="136"/>
      <c r="P6" s="136"/>
      <c r="Q6" s="136"/>
      <c r="R6" s="136"/>
      <c r="S6" s="136"/>
      <c r="T6" s="136"/>
      <c r="U6" s="111"/>
      <c r="V6" s="111"/>
      <c r="W6" s="111"/>
      <c r="X6" s="111"/>
      <c r="Y6" s="111"/>
    </row>
    <row r="7" spans="1:25" ht="25.5" customHeight="1">
      <c r="A7" s="168" t="s">
        <v>98</v>
      </c>
      <c r="B7" s="168" t="s">
        <v>99</v>
      </c>
      <c r="C7" s="168" t="s">
        <v>100</v>
      </c>
      <c r="D7" s="169" t="s">
        <v>101</v>
      </c>
      <c r="E7" s="179">
        <v>639.03</v>
      </c>
      <c r="F7" s="130">
        <f>SUM(G7:I7)</f>
        <v>639.03</v>
      </c>
      <c r="G7" s="130">
        <v>512.41</v>
      </c>
      <c r="H7" s="136">
        <v>126.62</v>
      </c>
      <c r="I7" s="136"/>
      <c r="J7" s="107"/>
      <c r="K7" s="107"/>
      <c r="L7" s="136"/>
      <c r="M7" s="136"/>
      <c r="N7" s="136"/>
      <c r="O7" s="136"/>
      <c r="P7" s="136"/>
      <c r="Q7" s="136"/>
      <c r="R7" s="136"/>
      <c r="S7" s="136"/>
      <c r="T7" s="136"/>
      <c r="U7" s="136"/>
      <c r="V7" s="136"/>
      <c r="W7" s="136"/>
      <c r="X7" s="136"/>
      <c r="Y7" s="111"/>
    </row>
    <row r="8" spans="1:25" ht="25.5" customHeight="1">
      <c r="A8" s="168" t="s">
        <v>102</v>
      </c>
      <c r="B8" s="168" t="s">
        <v>103</v>
      </c>
      <c r="C8" s="168" t="s">
        <v>103</v>
      </c>
      <c r="D8" s="169" t="s">
        <v>104</v>
      </c>
      <c r="E8" s="179">
        <v>69.53</v>
      </c>
      <c r="F8" s="130">
        <v>69.53</v>
      </c>
      <c r="G8" s="130">
        <v>69.53</v>
      </c>
      <c r="H8" s="136"/>
      <c r="I8" s="136"/>
      <c r="J8" s="107"/>
      <c r="K8" s="107"/>
      <c r="L8" s="136"/>
      <c r="M8" s="136"/>
      <c r="N8" s="136"/>
      <c r="O8" s="136"/>
      <c r="P8" s="136"/>
      <c r="Q8" s="136"/>
      <c r="R8" s="136"/>
      <c r="S8" s="136"/>
      <c r="T8" s="136"/>
      <c r="U8" s="136"/>
      <c r="V8" s="136"/>
      <c r="W8" s="136"/>
      <c r="X8" s="136"/>
      <c r="Y8" s="111"/>
    </row>
    <row r="9" spans="1:25" ht="25.5" customHeight="1">
      <c r="A9" s="168" t="s">
        <v>102</v>
      </c>
      <c r="B9" s="168" t="s">
        <v>103</v>
      </c>
      <c r="C9" s="168" t="s">
        <v>105</v>
      </c>
      <c r="D9" s="169" t="s">
        <v>106</v>
      </c>
      <c r="E9" s="179">
        <v>34.76</v>
      </c>
      <c r="F9" s="130">
        <v>34.76</v>
      </c>
      <c r="G9" s="130">
        <v>34.76</v>
      </c>
      <c r="H9" s="136"/>
      <c r="I9" s="136"/>
      <c r="J9" s="107"/>
      <c r="K9" s="107"/>
      <c r="L9" s="136"/>
      <c r="M9" s="136"/>
      <c r="N9" s="136"/>
      <c r="O9" s="136"/>
      <c r="P9" s="136"/>
      <c r="Q9" s="136"/>
      <c r="R9" s="136"/>
      <c r="S9" s="136"/>
      <c r="T9" s="136"/>
      <c r="U9" s="136"/>
      <c r="V9" s="136"/>
      <c r="W9" s="136"/>
      <c r="X9" s="136"/>
      <c r="Y9" s="111"/>
    </row>
    <row r="10" spans="1:25" ht="25.5" customHeight="1">
      <c r="A10" s="168" t="s">
        <v>107</v>
      </c>
      <c r="B10" s="168" t="s">
        <v>108</v>
      </c>
      <c r="C10" s="168" t="s">
        <v>100</v>
      </c>
      <c r="D10" s="169" t="s">
        <v>109</v>
      </c>
      <c r="E10" s="179">
        <v>33.05</v>
      </c>
      <c r="F10" s="130">
        <v>33.05</v>
      </c>
      <c r="G10" s="130">
        <v>33.05</v>
      </c>
      <c r="H10" s="136"/>
      <c r="I10" s="136"/>
      <c r="J10" s="107"/>
      <c r="K10" s="107"/>
      <c r="L10" s="136"/>
      <c r="M10" s="136"/>
      <c r="N10" s="136"/>
      <c r="O10" s="136"/>
      <c r="P10" s="136"/>
      <c r="Q10" s="136"/>
      <c r="R10" s="136"/>
      <c r="S10" s="136"/>
      <c r="T10" s="136"/>
      <c r="U10" s="136"/>
      <c r="V10" s="136"/>
      <c r="W10" s="136"/>
      <c r="X10" s="136"/>
      <c r="Y10" s="111"/>
    </row>
    <row r="11" spans="1:25" s="182" customFormat="1" ht="25.5" customHeight="1">
      <c r="A11" s="168" t="s">
        <v>110</v>
      </c>
      <c r="B11" s="168" t="s">
        <v>111</v>
      </c>
      <c r="C11" s="168" t="s">
        <v>100</v>
      </c>
      <c r="D11" s="169" t="s">
        <v>112</v>
      </c>
      <c r="E11" s="179">
        <v>37.18</v>
      </c>
      <c r="F11" s="130">
        <v>37.18</v>
      </c>
      <c r="G11" s="130">
        <v>37.18</v>
      </c>
      <c r="H11" s="130"/>
      <c r="I11" s="130"/>
      <c r="J11" s="131"/>
      <c r="K11" s="132"/>
      <c r="L11" s="130"/>
      <c r="M11" s="130"/>
      <c r="N11" s="130"/>
      <c r="O11" s="130"/>
      <c r="P11" s="130"/>
      <c r="Q11" s="130"/>
      <c r="R11" s="130"/>
      <c r="S11" s="130"/>
      <c r="T11" s="130"/>
      <c r="U11" s="130"/>
      <c r="V11" s="130"/>
      <c r="W11" s="130"/>
      <c r="X11" s="130"/>
      <c r="Y11" s="131"/>
    </row>
    <row r="12" spans="1:25" ht="25.5" customHeight="1">
      <c r="A12" s="45"/>
      <c r="B12" s="45"/>
      <c r="C12" s="45"/>
      <c r="D12" s="45"/>
      <c r="E12" s="45"/>
      <c r="F12" s="10"/>
      <c r="G12" s="10"/>
      <c r="H12" s="10"/>
      <c r="I12" s="45"/>
      <c r="J12" s="45"/>
      <c r="K12" s="45"/>
      <c r="L12" s="45"/>
      <c r="M12" s="45"/>
      <c r="N12" s="45"/>
      <c r="O12" s="45"/>
      <c r="P12" s="45"/>
      <c r="Q12" s="45"/>
      <c r="R12" s="45"/>
      <c r="S12" s="45"/>
      <c r="T12" s="10"/>
      <c r="U12" s="10"/>
      <c r="V12" s="10"/>
      <c r="W12" s="10"/>
      <c r="X12" s="10"/>
      <c r="Y12" s="10"/>
    </row>
    <row r="13" spans="1:17" ht="25.5" customHeight="1">
      <c r="A13" s="133" t="s">
        <v>149</v>
      </c>
      <c r="B13" s="133"/>
      <c r="C13" s="133"/>
      <c r="D13" s="133"/>
      <c r="E13" s="133"/>
      <c r="F13" s="133"/>
      <c r="G13" s="133"/>
      <c r="H13" s="133"/>
      <c r="I13" s="133"/>
      <c r="J13" s="133"/>
      <c r="K13" s="133"/>
      <c r="L13" s="133"/>
      <c r="M13" s="133"/>
      <c r="N13" s="133"/>
      <c r="O13" s="133"/>
      <c r="P13" s="133"/>
      <c r="Q13" s="84"/>
    </row>
    <row r="14" spans="5:11" ht="25.5" customHeight="1">
      <c r="E14" s="84"/>
      <c r="F14" s="84"/>
      <c r="G14" s="84"/>
      <c r="K14" s="84"/>
    </row>
    <row r="15" spans="5:7" ht="25.5" customHeight="1">
      <c r="E15" s="84"/>
      <c r="F15" s="84"/>
      <c r="G15" s="84"/>
    </row>
    <row r="16" spans="6:7" ht="25.5" customHeight="1">
      <c r="F16" s="84"/>
      <c r="G16" s="84"/>
    </row>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sheetData>
  <sheetProtection/>
  <mergeCells count="28">
    <mergeCell ref="A2:Y2"/>
    <mergeCell ref="A4:D4"/>
    <mergeCell ref="F4:I4"/>
    <mergeCell ref="J4:T4"/>
    <mergeCell ref="A5:C5"/>
    <mergeCell ref="A13:P13"/>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horizontalCentered="1"/>
  <pageMargins left="0.75" right="0.75" top="1" bottom="1" header="0.5" footer="0.5"/>
  <pageSetup horizontalDpi="600" verticalDpi="600" orientation="landscape" scale="52"/>
</worksheet>
</file>

<file path=xl/worksheets/sheet7.xml><?xml version="1.0" encoding="utf-8"?>
<worksheet xmlns="http://schemas.openxmlformats.org/spreadsheetml/2006/main" xmlns:r="http://schemas.openxmlformats.org/officeDocument/2006/relationships">
  <dimension ref="A1:Y18"/>
  <sheetViews>
    <sheetView showGridLines="0" showZeros="0" view="pageBreakPreview" zoomScaleSheetLayoutView="100" workbookViewId="0" topLeftCell="A1">
      <selection activeCell="E18" sqref="E18"/>
    </sheetView>
  </sheetViews>
  <sheetFormatPr defaultColWidth="9.16015625" defaultRowHeight="12.75" customHeight="1"/>
  <cols>
    <col min="1" max="1" width="5.83203125" style="0" customWidth="1"/>
    <col min="2" max="2" width="6.16015625" style="0" customWidth="1"/>
    <col min="3" max="3" width="7" style="0" customWidth="1"/>
    <col min="4" max="4" width="17" style="0" customWidth="1"/>
    <col min="5" max="5" width="15.5" style="0" customWidth="1"/>
    <col min="6" max="6" width="14.33203125" style="0" customWidth="1"/>
    <col min="7" max="7" width="14.5" style="0" customWidth="1"/>
    <col min="8" max="8" width="15.5" style="0" customWidth="1"/>
    <col min="9" max="10" width="14.33203125" style="0" customWidth="1"/>
    <col min="11" max="11" width="11.5" style="0" customWidth="1"/>
    <col min="12" max="17" width="15.5" style="0" customWidth="1"/>
    <col min="18" max="18" width="14.33203125" style="0" customWidth="1"/>
    <col min="19" max="19" width="12.66015625" style="0" customWidth="1"/>
    <col min="20" max="22" width="14.33203125" style="0" customWidth="1"/>
    <col min="23" max="255" width="9.16015625" style="0" customWidth="1"/>
  </cols>
  <sheetData>
    <row r="1" ht="25.5" customHeight="1">
      <c r="A1" s="55" t="s">
        <v>150</v>
      </c>
    </row>
    <row r="2" spans="1:21" ht="45.75" customHeight="1">
      <c r="A2" s="138" t="s">
        <v>151</v>
      </c>
      <c r="B2" s="138"/>
      <c r="C2" s="138"/>
      <c r="D2" s="138"/>
      <c r="E2" s="138"/>
      <c r="F2" s="138"/>
      <c r="G2" s="138"/>
      <c r="H2" s="138"/>
      <c r="I2" s="138"/>
      <c r="J2" s="138"/>
      <c r="K2" s="138"/>
      <c r="L2" s="138"/>
      <c r="M2" s="138"/>
      <c r="N2" s="138"/>
      <c r="O2" s="138"/>
      <c r="P2" s="138"/>
      <c r="Q2" s="138"/>
      <c r="R2" s="138"/>
      <c r="S2" s="138"/>
      <c r="T2" s="138"/>
      <c r="U2" s="138"/>
    </row>
    <row r="3" spans="1:21" ht="16.5" customHeight="1">
      <c r="A3" s="123" t="s">
        <v>2</v>
      </c>
      <c r="B3" s="123"/>
      <c r="C3" s="123"/>
      <c r="U3" s="137" t="s">
        <v>116</v>
      </c>
    </row>
    <row r="4" spans="1:21" ht="20.25" customHeight="1">
      <c r="A4" s="106" t="s">
        <v>117</v>
      </c>
      <c r="B4" s="106"/>
      <c r="C4" s="106"/>
      <c r="D4" s="124"/>
      <c r="E4" s="125" t="s">
        <v>72</v>
      </c>
      <c r="F4" s="106" t="s">
        <v>152</v>
      </c>
      <c r="G4" s="106"/>
      <c r="H4" s="106"/>
      <c r="I4" s="106"/>
      <c r="J4" s="106"/>
      <c r="K4" s="106"/>
      <c r="L4" s="170" t="s">
        <v>153</v>
      </c>
      <c r="M4" s="134"/>
      <c r="N4" s="134"/>
      <c r="O4" s="134"/>
      <c r="P4" s="134"/>
      <c r="Q4" s="134"/>
      <c r="R4" s="107" t="s">
        <v>154</v>
      </c>
      <c r="S4" s="177" t="s">
        <v>155</v>
      </c>
      <c r="T4" s="107"/>
      <c r="U4" s="107"/>
    </row>
    <row r="5" spans="1:21" ht="25.5" customHeight="1">
      <c r="A5" s="106" t="s">
        <v>93</v>
      </c>
      <c r="B5" s="106"/>
      <c r="C5" s="125"/>
      <c r="D5" s="125" t="s">
        <v>94</v>
      </c>
      <c r="E5" s="125"/>
      <c r="F5" s="166" t="s">
        <v>125</v>
      </c>
      <c r="G5" s="167" t="s">
        <v>156</v>
      </c>
      <c r="H5" s="167" t="s">
        <v>157</v>
      </c>
      <c r="I5" s="135" t="s">
        <v>158</v>
      </c>
      <c r="J5" s="107" t="s">
        <v>159</v>
      </c>
      <c r="K5" s="107" t="s">
        <v>160</v>
      </c>
      <c r="L5" s="171" t="s">
        <v>125</v>
      </c>
      <c r="M5" s="135" t="s">
        <v>161</v>
      </c>
      <c r="N5" s="135" t="s">
        <v>162</v>
      </c>
      <c r="O5" s="135" t="s">
        <v>163</v>
      </c>
      <c r="P5" s="135" t="s">
        <v>164</v>
      </c>
      <c r="Q5" s="135" t="s">
        <v>165</v>
      </c>
      <c r="R5" s="107"/>
      <c r="S5" s="178" t="s">
        <v>125</v>
      </c>
      <c r="T5" s="167" t="s">
        <v>166</v>
      </c>
      <c r="U5" s="167" t="s">
        <v>167</v>
      </c>
    </row>
    <row r="6" spans="1:25" ht="25.5" customHeight="1">
      <c r="A6" s="126" t="s">
        <v>95</v>
      </c>
      <c r="B6" s="126" t="s">
        <v>96</v>
      </c>
      <c r="C6" s="127" t="s">
        <v>97</v>
      </c>
      <c r="D6" s="124"/>
      <c r="E6" s="124"/>
      <c r="F6" s="110"/>
      <c r="G6" s="111"/>
      <c r="H6" s="111"/>
      <c r="I6" s="136"/>
      <c r="J6" s="107"/>
      <c r="K6" s="111"/>
      <c r="L6" s="172"/>
      <c r="M6" s="136"/>
      <c r="N6" s="136"/>
      <c r="O6" s="136"/>
      <c r="P6" s="136"/>
      <c r="Q6" s="136"/>
      <c r="R6" s="107"/>
      <c r="S6" s="177"/>
      <c r="T6" s="107"/>
      <c r="U6" s="107"/>
      <c r="V6" s="84"/>
      <c r="W6" s="84"/>
      <c r="X6" s="84"/>
      <c r="Y6" s="84"/>
    </row>
    <row r="7" spans="1:21" s="164" customFormat="1" ht="25.5" customHeight="1">
      <c r="A7" s="128" t="s">
        <v>98</v>
      </c>
      <c r="B7" s="128" t="s">
        <v>99</v>
      </c>
      <c r="C7" s="128" t="s">
        <v>100</v>
      </c>
      <c r="D7" s="140" t="s">
        <v>101</v>
      </c>
      <c r="E7" s="130">
        <f>F7+L7+R7+S7</f>
        <v>512.41</v>
      </c>
      <c r="F7" s="131">
        <f>G7+H7+I7+J7+K7</f>
        <v>512.41</v>
      </c>
      <c r="G7" s="132">
        <v>256.97</v>
      </c>
      <c r="H7" s="130">
        <v>216.92</v>
      </c>
      <c r="I7" s="130">
        <v>34.39</v>
      </c>
      <c r="J7" s="173">
        <v>4.13</v>
      </c>
      <c r="K7" s="130"/>
      <c r="L7" s="131">
        <f>M7+N7+O7+P7+Q7</f>
        <v>0</v>
      </c>
      <c r="M7" s="174"/>
      <c r="N7" s="174"/>
      <c r="O7" s="174"/>
      <c r="P7" s="174"/>
      <c r="Q7" s="174"/>
      <c r="R7" s="179"/>
      <c r="S7" s="180">
        <f>T7+U7</f>
        <v>0</v>
      </c>
      <c r="T7" s="179"/>
      <c r="U7" s="179"/>
    </row>
    <row r="8" spans="1:21" s="164" customFormat="1" ht="25.5" customHeight="1">
      <c r="A8" s="168" t="s">
        <v>102</v>
      </c>
      <c r="B8" s="168" t="s">
        <v>103</v>
      </c>
      <c r="C8" s="168" t="s">
        <v>103</v>
      </c>
      <c r="D8" s="169" t="s">
        <v>104</v>
      </c>
      <c r="E8" s="130">
        <f>F8+L8+R8+S8</f>
        <v>69.53</v>
      </c>
      <c r="F8" s="131">
        <f>G8+H8+I8+J8+K8</f>
        <v>0</v>
      </c>
      <c r="G8" s="132"/>
      <c r="H8" s="130"/>
      <c r="I8" s="130"/>
      <c r="J8" s="173"/>
      <c r="K8" s="130"/>
      <c r="L8" s="131">
        <f aca="true" t="shared" si="0" ref="L8:L13">M8+N8+O8+P8+Q8</f>
        <v>69.53</v>
      </c>
      <c r="M8" s="174">
        <v>69.53</v>
      </c>
      <c r="N8" s="174"/>
      <c r="O8" s="174"/>
      <c r="P8" s="174"/>
      <c r="Q8" s="174"/>
      <c r="R8" s="179"/>
      <c r="S8" s="180">
        <f aca="true" t="shared" si="1" ref="S8:S13">T8+U8</f>
        <v>0</v>
      </c>
      <c r="T8" s="179"/>
      <c r="U8" s="179"/>
    </row>
    <row r="9" spans="1:21" s="164" customFormat="1" ht="25.5" customHeight="1">
      <c r="A9" s="168" t="s">
        <v>102</v>
      </c>
      <c r="B9" s="168" t="s">
        <v>103</v>
      </c>
      <c r="C9" s="168" t="s">
        <v>105</v>
      </c>
      <c r="D9" s="169" t="s">
        <v>106</v>
      </c>
      <c r="E9" s="130">
        <f>F9+L9+R9+S9</f>
        <v>34.76</v>
      </c>
      <c r="F9" s="131">
        <f>G9+H9+I9+J9+K9</f>
        <v>0</v>
      </c>
      <c r="G9" s="132"/>
      <c r="H9" s="130"/>
      <c r="I9" s="130"/>
      <c r="J9" s="173"/>
      <c r="K9" s="130"/>
      <c r="L9" s="131">
        <f t="shared" si="0"/>
        <v>34.76</v>
      </c>
      <c r="M9" s="174"/>
      <c r="N9" s="174">
        <v>34.76</v>
      </c>
      <c r="O9" s="174"/>
      <c r="P9" s="174"/>
      <c r="Q9" s="174"/>
      <c r="R9" s="179"/>
      <c r="S9" s="180">
        <f t="shared" si="1"/>
        <v>0</v>
      </c>
      <c r="T9" s="179"/>
      <c r="U9" s="179"/>
    </row>
    <row r="10" spans="1:21" s="164" customFormat="1" ht="25.5" customHeight="1">
      <c r="A10" s="168" t="s">
        <v>107</v>
      </c>
      <c r="B10" s="168" t="s">
        <v>108</v>
      </c>
      <c r="C10" s="168" t="s">
        <v>100</v>
      </c>
      <c r="D10" s="169" t="s">
        <v>109</v>
      </c>
      <c r="E10" s="130">
        <f>F10+L10+R10+S10</f>
        <v>33.05</v>
      </c>
      <c r="F10" s="131">
        <f>G10+H10+I10+J10+K10</f>
        <v>0</v>
      </c>
      <c r="G10" s="132"/>
      <c r="H10" s="130"/>
      <c r="I10" s="130"/>
      <c r="J10" s="173"/>
      <c r="K10" s="130"/>
      <c r="L10" s="131">
        <f t="shared" si="0"/>
        <v>33.05</v>
      </c>
      <c r="M10" s="174"/>
      <c r="N10" s="174"/>
      <c r="O10" s="174">
        <v>33.05</v>
      </c>
      <c r="P10" s="174"/>
      <c r="Q10" s="174"/>
      <c r="R10" s="179"/>
      <c r="S10" s="180">
        <f t="shared" si="1"/>
        <v>0</v>
      </c>
      <c r="T10" s="179"/>
      <c r="U10" s="179"/>
    </row>
    <row r="11" spans="1:21" s="164" customFormat="1" ht="25.5" customHeight="1">
      <c r="A11" s="168" t="s">
        <v>110</v>
      </c>
      <c r="B11" s="168" t="s">
        <v>111</v>
      </c>
      <c r="C11" s="168" t="s">
        <v>100</v>
      </c>
      <c r="D11" s="169" t="s">
        <v>112</v>
      </c>
      <c r="E11" s="130">
        <f>F11+L11+R11+S11</f>
        <v>37.18</v>
      </c>
      <c r="F11" s="131">
        <f>G11+H11+I11+J11+K11</f>
        <v>0</v>
      </c>
      <c r="G11" s="132"/>
      <c r="H11" s="130"/>
      <c r="I11" s="130"/>
      <c r="J11" s="173"/>
      <c r="K11" s="130"/>
      <c r="L11" s="131">
        <f t="shared" si="0"/>
        <v>0</v>
      </c>
      <c r="M11" s="174"/>
      <c r="N11" s="174"/>
      <c r="O11" s="174"/>
      <c r="P11" s="174"/>
      <c r="Q11" s="174"/>
      <c r="R11" s="179">
        <v>37.18</v>
      </c>
      <c r="S11" s="180">
        <f t="shared" si="1"/>
        <v>0</v>
      </c>
      <c r="T11" s="179"/>
      <c r="U11" s="179"/>
    </row>
    <row r="12" spans="1:21" s="164" customFormat="1" ht="25.5" customHeight="1">
      <c r="A12" s="128"/>
      <c r="B12" s="128"/>
      <c r="C12" s="128"/>
      <c r="D12" s="140"/>
      <c r="E12" s="130"/>
      <c r="F12" s="131"/>
      <c r="G12" s="132"/>
      <c r="H12" s="130"/>
      <c r="I12" s="130"/>
      <c r="J12" s="173"/>
      <c r="K12" s="130"/>
      <c r="L12" s="131">
        <f t="shared" si="0"/>
        <v>0</v>
      </c>
      <c r="M12" s="174"/>
      <c r="N12" s="174"/>
      <c r="O12" s="174"/>
      <c r="P12" s="174"/>
      <c r="Q12" s="174"/>
      <c r="R12" s="179"/>
      <c r="S12" s="180">
        <f t="shared" si="1"/>
        <v>0</v>
      </c>
      <c r="T12" s="179"/>
      <c r="U12" s="179"/>
    </row>
    <row r="13" spans="1:25" s="165" customFormat="1" ht="25.5" customHeight="1">
      <c r="A13" s="128"/>
      <c r="B13" s="128"/>
      <c r="C13" s="128"/>
      <c r="D13" s="154"/>
      <c r="E13" s="154"/>
      <c r="F13" s="154"/>
      <c r="G13" s="154"/>
      <c r="H13" s="154"/>
      <c r="I13" s="175"/>
      <c r="J13" s="176"/>
      <c r="K13" s="161"/>
      <c r="L13" s="131">
        <f t="shared" si="0"/>
        <v>0</v>
      </c>
      <c r="M13" s="154"/>
      <c r="N13" s="161"/>
      <c r="O13" s="154"/>
      <c r="P13" s="161"/>
      <c r="Q13" s="154"/>
      <c r="R13" s="154"/>
      <c r="S13" s="180">
        <f t="shared" si="1"/>
        <v>0</v>
      </c>
      <c r="T13" s="154"/>
      <c r="U13" s="154"/>
      <c r="V13" s="181"/>
      <c r="W13" s="181"/>
      <c r="X13" s="181"/>
      <c r="Y13" s="181"/>
    </row>
    <row r="14" spans="1:24" ht="25.5" customHeight="1">
      <c r="A14" s="133" t="s">
        <v>168</v>
      </c>
      <c r="B14" s="133"/>
      <c r="C14" s="133"/>
      <c r="D14" s="133"/>
      <c r="E14" s="133"/>
      <c r="F14" s="133"/>
      <c r="G14" s="133"/>
      <c r="H14" s="133"/>
      <c r="I14" s="133"/>
      <c r="J14" s="133"/>
      <c r="K14" s="133"/>
      <c r="L14" s="133"/>
      <c r="M14" s="133"/>
      <c r="N14" s="133"/>
      <c r="O14" s="133"/>
      <c r="P14" s="133"/>
      <c r="Q14" s="133"/>
      <c r="R14" s="133"/>
      <c r="S14" s="133"/>
      <c r="T14" s="133"/>
      <c r="U14" s="84"/>
      <c r="V14" s="84"/>
      <c r="W14" s="84"/>
      <c r="X14" s="84"/>
    </row>
    <row r="15" spans="4:20" ht="25.5" customHeight="1">
      <c r="D15" s="84"/>
      <c r="E15" s="84"/>
      <c r="F15" s="84"/>
      <c r="T15" s="84"/>
    </row>
    <row r="16" ht="25.5" customHeight="1">
      <c r="T16" s="84"/>
    </row>
    <row r="17" spans="20:24" ht="25.5" customHeight="1">
      <c r="T17" s="84"/>
      <c r="U17" s="84"/>
      <c r="V17" s="84"/>
      <c r="W17" s="84"/>
      <c r="X17" s="84"/>
    </row>
    <row r="18" ht="25.5" customHeight="1">
      <c r="U18" s="84"/>
    </row>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sheetData>
  <sheetProtection formatCells="0" formatColumns="0" formatRows="0" insertRows="0" deleteRows="0"/>
  <protectedRanges>
    <protectedRange sqref="A7:IV20" name="区域1"/>
  </protectedRanges>
  <mergeCells count="26">
    <mergeCell ref="A2:U2"/>
    <mergeCell ref="A3:C3"/>
    <mergeCell ref="A4:D4"/>
    <mergeCell ref="F4:K4"/>
    <mergeCell ref="L4:Q4"/>
    <mergeCell ref="S4:U4"/>
    <mergeCell ref="A5:C5"/>
    <mergeCell ref="A14:T14"/>
    <mergeCell ref="D5:D6"/>
    <mergeCell ref="E4:E6"/>
    <mergeCell ref="F5:F6"/>
    <mergeCell ref="G5:G6"/>
    <mergeCell ref="H5:H6"/>
    <mergeCell ref="I5:I6"/>
    <mergeCell ref="J5:J6"/>
    <mergeCell ref="K5:K6"/>
    <mergeCell ref="L5:L6"/>
    <mergeCell ref="M5:M6"/>
    <mergeCell ref="N5:N6"/>
    <mergeCell ref="O5:O6"/>
    <mergeCell ref="P5:P6"/>
    <mergeCell ref="Q5:Q6"/>
    <mergeCell ref="R4:R6"/>
    <mergeCell ref="S5:S6"/>
    <mergeCell ref="T5:T6"/>
    <mergeCell ref="U5:U6"/>
  </mergeCells>
  <printOptions horizontalCentered="1"/>
  <pageMargins left="0.75" right="0.43000000000000005" top="1" bottom="1" header="0.5" footer="0.5"/>
  <pageSetup horizontalDpi="600" verticalDpi="600" orientation="landscape" scale="52"/>
</worksheet>
</file>

<file path=xl/worksheets/sheet8.xml><?xml version="1.0" encoding="utf-8"?>
<worksheet xmlns="http://schemas.openxmlformats.org/spreadsheetml/2006/main" xmlns:r="http://schemas.openxmlformats.org/officeDocument/2006/relationships">
  <dimension ref="A1:AF17"/>
  <sheetViews>
    <sheetView showGridLines="0" showZeros="0" view="pageBreakPreview" zoomScaleSheetLayoutView="100" workbookViewId="0" topLeftCell="A1">
      <selection activeCell="D19" sqref="D19"/>
    </sheetView>
  </sheetViews>
  <sheetFormatPr defaultColWidth="9.16015625" defaultRowHeight="12.75" customHeight="1"/>
  <cols>
    <col min="1" max="1" width="5.83203125" style="146" customWidth="1"/>
    <col min="2" max="2" width="6.16015625" style="146" customWidth="1"/>
    <col min="3" max="3" width="7" style="146" customWidth="1"/>
    <col min="4" max="4" width="15.5" style="146" customWidth="1"/>
    <col min="5" max="5" width="12.83203125" style="146" customWidth="1"/>
    <col min="6" max="34" width="10.83203125" style="146" customWidth="1"/>
    <col min="35" max="16384" width="9.16015625" style="146" customWidth="1"/>
  </cols>
  <sheetData>
    <row r="1" ht="25.5" customHeight="1">
      <c r="A1" s="55" t="s">
        <v>169</v>
      </c>
    </row>
    <row r="2" spans="1:32" ht="69.75" customHeight="1">
      <c r="A2" s="122" t="s">
        <v>170</v>
      </c>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row>
    <row r="3" spans="1:21" ht="16.5" customHeight="1">
      <c r="A3" s="147" t="s">
        <v>171</v>
      </c>
      <c r="B3" s="147"/>
      <c r="C3" s="147"/>
      <c r="D3" s="147"/>
      <c r="E3" s="147"/>
      <c r="S3" s="159" t="s">
        <v>116</v>
      </c>
      <c r="U3" s="156"/>
    </row>
    <row r="4" spans="1:32" ht="20.25" customHeight="1">
      <c r="A4" s="106" t="s">
        <v>117</v>
      </c>
      <c r="B4" s="106"/>
      <c r="C4" s="106"/>
      <c r="D4" s="124"/>
      <c r="E4" s="134" t="s">
        <v>72</v>
      </c>
      <c r="F4" s="107" t="s">
        <v>172</v>
      </c>
      <c r="G4" s="107" t="s">
        <v>173</v>
      </c>
      <c r="H4" s="107" t="s">
        <v>174</v>
      </c>
      <c r="I4" s="107" t="s">
        <v>175</v>
      </c>
      <c r="J4" s="107" t="s">
        <v>176</v>
      </c>
      <c r="K4" s="107" t="s">
        <v>177</v>
      </c>
      <c r="L4" s="107" t="s">
        <v>178</v>
      </c>
      <c r="M4" s="107" t="s">
        <v>179</v>
      </c>
      <c r="N4" s="107" t="s">
        <v>180</v>
      </c>
      <c r="O4" s="107" t="s">
        <v>181</v>
      </c>
      <c r="P4" s="108" t="s">
        <v>182</v>
      </c>
      <c r="Q4" s="107" t="s">
        <v>183</v>
      </c>
      <c r="R4" s="107" t="s">
        <v>184</v>
      </c>
      <c r="S4" s="134" t="s">
        <v>185</v>
      </c>
      <c r="T4" s="107" t="s">
        <v>186</v>
      </c>
      <c r="U4" s="108" t="s">
        <v>187</v>
      </c>
      <c r="V4" s="134" t="s">
        <v>188</v>
      </c>
      <c r="W4" s="134" t="s">
        <v>189</v>
      </c>
      <c r="X4" s="134" t="s">
        <v>190</v>
      </c>
      <c r="Y4" s="134" t="s">
        <v>191</v>
      </c>
      <c r="Z4" s="134" t="s">
        <v>192</v>
      </c>
      <c r="AA4" s="134" t="s">
        <v>193</v>
      </c>
      <c r="AB4" s="134" t="s">
        <v>194</v>
      </c>
      <c r="AC4" s="162" t="s">
        <v>195</v>
      </c>
      <c r="AD4" s="134" t="s">
        <v>196</v>
      </c>
      <c r="AE4" s="134" t="s">
        <v>197</v>
      </c>
      <c r="AF4" s="107" t="s">
        <v>198</v>
      </c>
    </row>
    <row r="5" spans="1:32" ht="25.5" customHeight="1">
      <c r="A5" s="106" t="s">
        <v>93</v>
      </c>
      <c r="B5" s="106"/>
      <c r="C5" s="125"/>
      <c r="D5" s="125" t="s">
        <v>94</v>
      </c>
      <c r="E5" s="134"/>
      <c r="F5" s="107"/>
      <c r="G5" s="107"/>
      <c r="H5" s="107"/>
      <c r="I5" s="107"/>
      <c r="J5" s="107"/>
      <c r="K5" s="107"/>
      <c r="L5" s="107"/>
      <c r="M5" s="107"/>
      <c r="N5" s="107"/>
      <c r="O5" s="107"/>
      <c r="P5" s="108"/>
      <c r="Q5" s="107"/>
      <c r="R5" s="107"/>
      <c r="S5" s="134"/>
      <c r="T5" s="107"/>
      <c r="U5" s="108"/>
      <c r="V5" s="134"/>
      <c r="W5" s="134"/>
      <c r="X5" s="134"/>
      <c r="Y5" s="134"/>
      <c r="Z5" s="134"/>
      <c r="AA5" s="134"/>
      <c r="AB5" s="134"/>
      <c r="AC5" s="162"/>
      <c r="AD5" s="134"/>
      <c r="AE5" s="134"/>
      <c r="AF5" s="107"/>
    </row>
    <row r="6" spans="1:32" ht="25.5" customHeight="1">
      <c r="A6" s="148" t="s">
        <v>95</v>
      </c>
      <c r="B6" s="149" t="s">
        <v>96</v>
      </c>
      <c r="C6" s="150" t="s">
        <v>97</v>
      </c>
      <c r="D6" s="124"/>
      <c r="E6" s="136"/>
      <c r="F6" s="111"/>
      <c r="G6" s="111"/>
      <c r="H6" s="111"/>
      <c r="I6" s="111"/>
      <c r="J6" s="111"/>
      <c r="K6" s="111"/>
      <c r="L6" s="111"/>
      <c r="M6" s="111"/>
      <c r="N6" s="111"/>
      <c r="O6" s="111"/>
      <c r="P6" s="112"/>
      <c r="Q6" s="111"/>
      <c r="R6" s="111"/>
      <c r="S6" s="136"/>
      <c r="T6" s="111"/>
      <c r="U6" s="112"/>
      <c r="V6" s="136"/>
      <c r="W6" s="136"/>
      <c r="X6" s="136"/>
      <c r="Y6" s="136"/>
      <c r="Z6" s="136"/>
      <c r="AA6" s="136"/>
      <c r="AB6" s="136"/>
      <c r="AC6" s="163"/>
      <c r="AD6" s="136"/>
      <c r="AE6" s="136"/>
      <c r="AF6" s="111"/>
    </row>
    <row r="7" spans="1:32" s="144" customFormat="1" ht="25.5" customHeight="1">
      <c r="A7" s="128" t="s">
        <v>98</v>
      </c>
      <c r="B7" s="128" t="s">
        <v>99</v>
      </c>
      <c r="C7" s="128" t="s">
        <v>100</v>
      </c>
      <c r="D7" s="140" t="s">
        <v>101</v>
      </c>
      <c r="E7" s="114">
        <f>SUM(F7:AF7)</f>
        <v>126.62</v>
      </c>
      <c r="F7" s="115">
        <v>20</v>
      </c>
      <c r="G7" s="116">
        <v>30</v>
      </c>
      <c r="H7" s="116"/>
      <c r="I7" s="116"/>
      <c r="J7" s="116"/>
      <c r="K7" s="116"/>
      <c r="L7" s="116"/>
      <c r="M7" s="116"/>
      <c r="N7" s="116">
        <v>4</v>
      </c>
      <c r="O7" s="116">
        <v>12</v>
      </c>
      <c r="P7" s="130">
        <f>'“三公”经费支出表'!G7</f>
        <v>0</v>
      </c>
      <c r="Q7" s="116">
        <v>3.5</v>
      </c>
      <c r="R7" s="116"/>
      <c r="S7" s="116">
        <v>3</v>
      </c>
      <c r="T7" s="116"/>
      <c r="U7" s="116">
        <f>'“三公”经费支出表'!C7</f>
        <v>14.5</v>
      </c>
      <c r="V7" s="116"/>
      <c r="W7" s="116"/>
      <c r="X7" s="116"/>
      <c r="Y7" s="116"/>
      <c r="Z7" s="116"/>
      <c r="AA7" s="116">
        <v>4.13</v>
      </c>
      <c r="AB7" s="116"/>
      <c r="AC7" s="130">
        <f>'“三公”经费支出表'!F7</f>
        <v>2.4</v>
      </c>
      <c r="AD7" s="116">
        <v>16.62</v>
      </c>
      <c r="AE7" s="116"/>
      <c r="AF7" s="114">
        <v>16.47</v>
      </c>
    </row>
    <row r="8" spans="1:32" s="145" customFormat="1" ht="25.5" customHeight="1">
      <c r="A8" s="113"/>
      <c r="B8" s="113"/>
      <c r="C8" s="113"/>
      <c r="D8" s="116"/>
      <c r="E8" s="151"/>
      <c r="F8" s="152"/>
      <c r="G8" s="153"/>
      <c r="H8" s="153"/>
      <c r="I8" s="153"/>
      <c r="J8" s="153"/>
      <c r="K8" s="153"/>
      <c r="L8" s="153"/>
      <c r="M8" s="153"/>
      <c r="N8" s="153"/>
      <c r="O8" s="153"/>
      <c r="P8" s="157"/>
      <c r="Q8" s="153"/>
      <c r="R8" s="153"/>
      <c r="S8" s="153"/>
      <c r="T8" s="153"/>
      <c r="U8" s="157"/>
      <c r="V8" s="153"/>
      <c r="W8" s="153"/>
      <c r="X8" s="153"/>
      <c r="Y8" s="153"/>
      <c r="Z8" s="153"/>
      <c r="AA8" s="153"/>
      <c r="AB8" s="153"/>
      <c r="AC8" s="157"/>
      <c r="AD8" s="153"/>
      <c r="AE8" s="153"/>
      <c r="AF8" s="151"/>
    </row>
    <row r="9" spans="1:32" s="145" customFormat="1" ht="25.5" customHeight="1">
      <c r="A9" s="113"/>
      <c r="B9" s="113"/>
      <c r="C9" s="113"/>
      <c r="D9" s="116"/>
      <c r="E9" s="151"/>
      <c r="F9" s="152"/>
      <c r="G9" s="153"/>
      <c r="H9" s="153"/>
      <c r="I9" s="153"/>
      <c r="J9" s="153"/>
      <c r="K9" s="153"/>
      <c r="L9" s="153"/>
      <c r="M9" s="153"/>
      <c r="N9" s="153"/>
      <c r="O9" s="153"/>
      <c r="P9" s="157"/>
      <c r="Q9" s="153"/>
      <c r="R9" s="153"/>
      <c r="S9" s="153"/>
      <c r="T9" s="153"/>
      <c r="U9" s="157"/>
      <c r="V9" s="153"/>
      <c r="W9" s="153"/>
      <c r="X9" s="153"/>
      <c r="Y9" s="153"/>
      <c r="Z9" s="153"/>
      <c r="AA9" s="153"/>
      <c r="AB9" s="153"/>
      <c r="AC9" s="157"/>
      <c r="AD9" s="153"/>
      <c r="AE9" s="153"/>
      <c r="AF9" s="151"/>
    </row>
    <row r="10" spans="1:32" s="145" customFormat="1" ht="25.5" customHeight="1">
      <c r="A10" s="113"/>
      <c r="B10" s="113"/>
      <c r="C10" s="113"/>
      <c r="D10" s="116"/>
      <c r="E10" s="151"/>
      <c r="F10" s="152"/>
      <c r="G10" s="153"/>
      <c r="H10" s="153"/>
      <c r="I10" s="153"/>
      <c r="J10" s="153"/>
      <c r="K10" s="153"/>
      <c r="L10" s="153"/>
      <c r="M10" s="153"/>
      <c r="N10" s="153"/>
      <c r="O10" s="153"/>
      <c r="P10" s="157"/>
      <c r="Q10" s="153"/>
      <c r="R10" s="153"/>
      <c r="S10" s="153"/>
      <c r="T10" s="153"/>
      <c r="U10" s="157"/>
      <c r="V10" s="153"/>
      <c r="W10" s="153"/>
      <c r="X10" s="153"/>
      <c r="Y10" s="153"/>
      <c r="Z10" s="153"/>
      <c r="AA10" s="153"/>
      <c r="AB10" s="153"/>
      <c r="AC10" s="157"/>
      <c r="AD10" s="153"/>
      <c r="AE10" s="153"/>
      <c r="AF10" s="151"/>
    </row>
    <row r="11" spans="1:32" s="145" customFormat="1" ht="25.5" customHeight="1">
      <c r="A11" s="113"/>
      <c r="B11" s="113"/>
      <c r="C11" s="113"/>
      <c r="D11" s="116"/>
      <c r="E11" s="151"/>
      <c r="F11" s="152"/>
      <c r="G11" s="153"/>
      <c r="H11" s="153"/>
      <c r="I11" s="153"/>
      <c r="J11" s="153"/>
      <c r="K11" s="153"/>
      <c r="L11" s="153"/>
      <c r="M11" s="153"/>
      <c r="N11" s="153"/>
      <c r="O11" s="153"/>
      <c r="P11" s="157"/>
      <c r="Q11" s="153"/>
      <c r="R11" s="153"/>
      <c r="S11" s="153"/>
      <c r="T11" s="153"/>
      <c r="U11" s="157"/>
      <c r="V11" s="153"/>
      <c r="W11" s="153"/>
      <c r="X11" s="153"/>
      <c r="Y11" s="153"/>
      <c r="Z11" s="153"/>
      <c r="AA11" s="153"/>
      <c r="AB11" s="153"/>
      <c r="AC11" s="157"/>
      <c r="AD11" s="153"/>
      <c r="AE11" s="153"/>
      <c r="AF11" s="151"/>
    </row>
    <row r="12" spans="1:32" s="145" customFormat="1" ht="25.5" customHeight="1">
      <c r="A12" s="113"/>
      <c r="B12" s="113"/>
      <c r="C12" s="113"/>
      <c r="D12" s="116"/>
      <c r="E12" s="151"/>
      <c r="F12" s="152"/>
      <c r="G12" s="153"/>
      <c r="H12" s="153"/>
      <c r="I12" s="153"/>
      <c r="J12" s="153"/>
      <c r="K12" s="153"/>
      <c r="L12" s="153"/>
      <c r="M12" s="153"/>
      <c r="N12" s="153"/>
      <c r="O12" s="153"/>
      <c r="P12" s="157"/>
      <c r="Q12" s="153"/>
      <c r="R12" s="153"/>
      <c r="S12" s="153"/>
      <c r="T12" s="153"/>
      <c r="U12" s="157"/>
      <c r="V12" s="153"/>
      <c r="W12" s="153"/>
      <c r="X12" s="153"/>
      <c r="Y12" s="153"/>
      <c r="Z12" s="153"/>
      <c r="AA12" s="153"/>
      <c r="AB12" s="153"/>
      <c r="AC12" s="157"/>
      <c r="AD12" s="153"/>
      <c r="AE12" s="153"/>
      <c r="AF12" s="151"/>
    </row>
    <row r="13" spans="1:32" s="145" customFormat="1" ht="25.5" customHeight="1">
      <c r="A13" s="113"/>
      <c r="B13" s="113"/>
      <c r="C13" s="113"/>
      <c r="D13" s="116"/>
      <c r="E13" s="151"/>
      <c r="F13" s="152"/>
      <c r="G13" s="153"/>
      <c r="H13" s="153"/>
      <c r="I13" s="153"/>
      <c r="J13" s="153"/>
      <c r="K13" s="153"/>
      <c r="L13" s="153"/>
      <c r="M13" s="153"/>
      <c r="N13" s="153"/>
      <c r="O13" s="153"/>
      <c r="P13" s="157"/>
      <c r="Q13" s="153"/>
      <c r="R13" s="153"/>
      <c r="S13" s="153"/>
      <c r="T13" s="153"/>
      <c r="U13" s="157"/>
      <c r="V13" s="153"/>
      <c r="W13" s="153"/>
      <c r="X13" s="153"/>
      <c r="Y13" s="153"/>
      <c r="Z13" s="153"/>
      <c r="AA13" s="153"/>
      <c r="AB13" s="153"/>
      <c r="AC13" s="157"/>
      <c r="AD13" s="153"/>
      <c r="AE13" s="153"/>
      <c r="AF13" s="151"/>
    </row>
    <row r="14" spans="1:32" s="145" customFormat="1" ht="25.5" customHeight="1">
      <c r="A14" s="113"/>
      <c r="B14" s="113"/>
      <c r="C14" s="113"/>
      <c r="D14" s="116"/>
      <c r="E14" s="151"/>
      <c r="F14" s="152"/>
      <c r="G14" s="153"/>
      <c r="H14" s="153"/>
      <c r="I14" s="153"/>
      <c r="J14" s="153"/>
      <c r="K14" s="153"/>
      <c r="L14" s="153"/>
      <c r="M14" s="153"/>
      <c r="N14" s="153"/>
      <c r="O14" s="153"/>
      <c r="P14" s="157"/>
      <c r="Q14" s="153"/>
      <c r="R14" s="153"/>
      <c r="S14" s="153"/>
      <c r="T14" s="153"/>
      <c r="U14" s="157"/>
      <c r="V14" s="153"/>
      <c r="W14" s="153"/>
      <c r="X14" s="153"/>
      <c r="Y14" s="153"/>
      <c r="Z14" s="153"/>
      <c r="AA14" s="153"/>
      <c r="AB14" s="153"/>
      <c r="AC14" s="157"/>
      <c r="AD14" s="153"/>
      <c r="AE14" s="153"/>
      <c r="AF14" s="151"/>
    </row>
    <row r="15" spans="1:32" ht="25.5" customHeight="1">
      <c r="A15" s="154"/>
      <c r="B15" s="154"/>
      <c r="C15" s="154"/>
      <c r="D15" s="154"/>
      <c r="E15" s="154"/>
      <c r="F15" s="154"/>
      <c r="G15" s="154"/>
      <c r="H15" s="154"/>
      <c r="I15" s="154"/>
      <c r="J15" s="154"/>
      <c r="K15" s="154"/>
      <c r="L15" s="154"/>
      <c r="M15" s="154"/>
      <c r="N15" s="154"/>
      <c r="O15" s="154"/>
      <c r="P15" s="158"/>
      <c r="Q15" s="154"/>
      <c r="R15" s="154"/>
      <c r="S15" s="154"/>
      <c r="T15" s="154"/>
      <c r="U15" s="160"/>
      <c r="V15" s="161"/>
      <c r="W15" s="161"/>
      <c r="X15" s="161"/>
      <c r="Y15" s="161"/>
      <c r="Z15" s="161"/>
      <c r="AA15" s="161"/>
      <c r="AB15" s="154"/>
      <c r="AC15" s="158"/>
      <c r="AD15" s="161"/>
      <c r="AE15" s="161"/>
      <c r="AF15" s="161"/>
    </row>
    <row r="16" spans="1:24" ht="25.5" customHeight="1">
      <c r="A16" s="155" t="s">
        <v>199</v>
      </c>
      <c r="B16" s="155"/>
      <c r="C16" s="155"/>
      <c r="D16" s="155"/>
      <c r="E16" s="155"/>
      <c r="F16" s="155"/>
      <c r="G16" s="155"/>
      <c r="H16" s="155"/>
      <c r="I16" s="155"/>
      <c r="J16" s="155"/>
      <c r="K16" s="155"/>
      <c r="L16" s="155"/>
      <c r="M16" s="155"/>
      <c r="N16" s="155"/>
      <c r="O16" s="155"/>
      <c r="P16" s="155"/>
      <c r="Q16" s="155"/>
      <c r="R16" s="155"/>
      <c r="S16" s="155"/>
      <c r="T16" s="155"/>
      <c r="U16" s="155"/>
      <c r="V16" s="155"/>
      <c r="W16" s="155"/>
      <c r="X16" s="155"/>
    </row>
    <row r="17" spans="6:7" ht="25.5" customHeight="1">
      <c r="F17" s="156"/>
      <c r="G17" s="156"/>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sheetData>
  <sheetProtection formatCells="0" formatRows="0" insertRows="0" deleteRows="0"/>
  <protectedRanges>
    <protectedRange sqref="A3:F3 Q7:S23 T7:T23 V7:AB23 AD7:AF24 P12:P15 U12:U15 AC12:AC15 E7:O7 A8:O23" name="区域2"/>
    <protectedRange sqref="A7:D7" name="区域1"/>
  </protectedRanges>
  <mergeCells count="34">
    <mergeCell ref="A2:AF2"/>
    <mergeCell ref="A3:E3"/>
    <mergeCell ref="A4:D4"/>
    <mergeCell ref="A5:C5"/>
    <mergeCell ref="A16:X16"/>
    <mergeCell ref="D5: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s>
  <printOptions horizontalCentered="1"/>
  <pageMargins left="0.75" right="0.75" top="1" bottom="1" header="0.5" footer="0.5"/>
  <pageSetup horizontalDpi="600" verticalDpi="600" orientation="landscape" scale="43"/>
</worksheet>
</file>

<file path=xl/worksheets/sheet9.xml><?xml version="1.0" encoding="utf-8"?>
<worksheet xmlns="http://schemas.openxmlformats.org/spreadsheetml/2006/main" xmlns:r="http://schemas.openxmlformats.org/officeDocument/2006/relationships">
  <dimension ref="A1:W11"/>
  <sheetViews>
    <sheetView showGridLines="0" showZeros="0" view="pageBreakPreview" zoomScaleSheetLayoutView="100" workbookViewId="0" topLeftCell="A1">
      <selection activeCell="M8" sqref="M8"/>
    </sheetView>
  </sheetViews>
  <sheetFormatPr defaultColWidth="9.16015625" defaultRowHeight="12.75" customHeight="1"/>
  <cols>
    <col min="1" max="1" width="5.83203125" style="0" customWidth="1"/>
    <col min="2" max="2" width="6.16015625" style="0" customWidth="1"/>
    <col min="3" max="3" width="7" style="0" customWidth="1"/>
    <col min="4" max="4" width="15.66015625" style="0" customWidth="1"/>
    <col min="5" max="16" width="12.5" style="0" customWidth="1"/>
    <col min="17" max="17" width="13.66015625" style="0" customWidth="1"/>
    <col min="18" max="18" width="13" style="0" hidden="1" customWidth="1"/>
    <col min="19" max="22" width="9.16015625" style="0" hidden="1" customWidth="1"/>
  </cols>
  <sheetData>
    <row r="1" ht="25.5" customHeight="1">
      <c r="A1" s="55" t="s">
        <v>200</v>
      </c>
    </row>
    <row r="2" spans="1:16" ht="69.75" customHeight="1">
      <c r="A2" s="138" t="s">
        <v>201</v>
      </c>
      <c r="B2" s="138"/>
      <c r="C2" s="138"/>
      <c r="D2" s="138"/>
      <c r="E2" s="138"/>
      <c r="F2" s="138"/>
      <c r="G2" s="138"/>
      <c r="H2" s="138"/>
      <c r="I2" s="138"/>
      <c r="J2" s="138"/>
      <c r="K2" s="138"/>
      <c r="L2" s="138"/>
      <c r="M2" s="138"/>
      <c r="N2" s="138"/>
      <c r="O2" s="138"/>
      <c r="P2" s="138"/>
    </row>
    <row r="3" spans="1:16" ht="16.5" customHeight="1">
      <c r="A3" s="139" t="s">
        <v>2</v>
      </c>
      <c r="B3" s="139"/>
      <c r="C3" s="139"/>
      <c r="D3" s="139"/>
      <c r="E3" s="139"/>
      <c r="P3" t="s">
        <v>3</v>
      </c>
    </row>
    <row r="4" spans="1:17" ht="20.25" customHeight="1">
      <c r="A4" s="106" t="s">
        <v>117</v>
      </c>
      <c r="B4" s="106"/>
      <c r="C4" s="106"/>
      <c r="D4" s="124"/>
      <c r="E4" s="125" t="s">
        <v>72</v>
      </c>
      <c r="F4" s="107" t="s">
        <v>202</v>
      </c>
      <c r="G4" s="107" t="s">
        <v>203</v>
      </c>
      <c r="H4" s="107" t="s">
        <v>204</v>
      </c>
      <c r="I4" s="107" t="s">
        <v>205</v>
      </c>
      <c r="J4" s="107" t="s">
        <v>206</v>
      </c>
      <c r="K4" s="107" t="s">
        <v>207</v>
      </c>
      <c r="L4" s="107" t="s">
        <v>208</v>
      </c>
      <c r="M4" s="107" t="s">
        <v>209</v>
      </c>
      <c r="N4" s="107" t="s">
        <v>210</v>
      </c>
      <c r="O4" s="107" t="s">
        <v>211</v>
      </c>
      <c r="P4" s="107" t="s">
        <v>212</v>
      </c>
      <c r="Q4" s="107" t="s">
        <v>213</v>
      </c>
    </row>
    <row r="5" spans="1:17" ht="25.5" customHeight="1">
      <c r="A5" s="106" t="s">
        <v>93</v>
      </c>
      <c r="B5" s="106"/>
      <c r="C5" s="125"/>
      <c r="D5" s="125" t="s">
        <v>94</v>
      </c>
      <c r="E5" s="125"/>
      <c r="F5" s="107"/>
      <c r="G5" s="107"/>
      <c r="H5" s="107"/>
      <c r="I5" s="107"/>
      <c r="J5" s="107"/>
      <c r="K5" s="107"/>
      <c r="L5" s="107"/>
      <c r="M5" s="107"/>
      <c r="N5" s="107"/>
      <c r="O5" s="107"/>
      <c r="P5" s="107"/>
      <c r="Q5" s="107"/>
    </row>
    <row r="6" spans="1:17" ht="25.5" customHeight="1">
      <c r="A6" s="126" t="s">
        <v>95</v>
      </c>
      <c r="B6" s="126" t="s">
        <v>96</v>
      </c>
      <c r="C6" s="127" t="s">
        <v>97</v>
      </c>
      <c r="D6" s="124"/>
      <c r="E6" s="124"/>
      <c r="F6" s="111"/>
      <c r="G6" s="111"/>
      <c r="H6" s="111"/>
      <c r="I6" s="111"/>
      <c r="J6" s="111"/>
      <c r="K6" s="111"/>
      <c r="L6" s="111"/>
      <c r="M6" s="111"/>
      <c r="N6" s="111"/>
      <c r="O6" s="111"/>
      <c r="P6" s="111"/>
      <c r="Q6" s="111"/>
    </row>
    <row r="7" spans="1:17" ht="25.5" customHeight="1">
      <c r="A7" s="127"/>
      <c r="B7" s="127"/>
      <c r="C7" s="127"/>
      <c r="D7" s="124"/>
      <c r="E7" s="124" t="s">
        <v>214</v>
      </c>
      <c r="F7" s="136"/>
      <c r="G7" s="136"/>
      <c r="H7" s="136"/>
      <c r="I7" s="136"/>
      <c r="J7" s="136"/>
      <c r="K7" s="136"/>
      <c r="L7" s="142"/>
      <c r="M7" s="136"/>
      <c r="N7" s="136"/>
      <c r="O7" s="136"/>
      <c r="P7" s="111"/>
      <c r="Q7" s="111"/>
    </row>
    <row r="8" spans="1:17" s="54" customFormat="1" ht="25.5" customHeight="1">
      <c r="A8" s="128"/>
      <c r="B8" s="128"/>
      <c r="C8" s="128"/>
      <c r="D8" s="140"/>
      <c r="E8" s="130"/>
      <c r="F8" s="130"/>
      <c r="G8" s="130"/>
      <c r="H8" s="130"/>
      <c r="I8" s="130"/>
      <c r="J8" s="130"/>
      <c r="K8" s="130"/>
      <c r="L8" s="130"/>
      <c r="M8" s="130"/>
      <c r="N8" s="130"/>
      <c r="O8" s="130"/>
      <c r="P8" s="131"/>
      <c r="Q8" s="143"/>
    </row>
    <row r="9" spans="1:23" ht="25.5" customHeight="1">
      <c r="A9" s="10"/>
      <c r="B9" s="45"/>
      <c r="C9" s="141"/>
      <c r="D9" s="45"/>
      <c r="E9" s="45"/>
      <c r="F9" s="45"/>
      <c r="G9" s="10"/>
      <c r="H9" s="10"/>
      <c r="I9" s="45"/>
      <c r="J9" s="45"/>
      <c r="K9" s="10"/>
      <c r="L9" s="45"/>
      <c r="M9" s="45"/>
      <c r="N9" s="45"/>
      <c r="O9" s="45"/>
      <c r="P9" s="10"/>
      <c r="Q9" s="10"/>
      <c r="R9" s="83"/>
      <c r="S9" s="83"/>
      <c r="T9" s="83"/>
      <c r="U9" s="83"/>
      <c r="V9" s="83"/>
      <c r="W9" s="83"/>
    </row>
    <row r="10" spans="1:22" ht="25.5" customHeight="1">
      <c r="A10" s="133" t="s">
        <v>215</v>
      </c>
      <c r="B10" s="133"/>
      <c r="C10" s="133"/>
      <c r="D10" s="133"/>
      <c r="E10" s="133"/>
      <c r="F10" s="133"/>
      <c r="G10" s="133"/>
      <c r="H10" s="133"/>
      <c r="I10" s="133"/>
      <c r="J10" s="133"/>
      <c r="K10" s="133"/>
      <c r="L10" s="133"/>
      <c r="M10" s="133"/>
      <c r="N10" s="133"/>
      <c r="O10" s="133"/>
      <c r="P10" s="133"/>
      <c r="Q10" s="133"/>
      <c r="R10" s="133"/>
      <c r="S10" s="133"/>
      <c r="T10" s="133"/>
      <c r="U10" s="133"/>
      <c r="V10" s="133"/>
    </row>
    <row r="11" ht="25.5" customHeight="1">
      <c r="G11" s="84"/>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formatCells="0" formatColumns="0" formatRows="0" insertRows="0" deleteColumns="0" deleteRows="0"/>
  <protectedRanges>
    <protectedRange sqref="A7:V17" name="区域2"/>
    <protectedRange sqref="A3" name="区域3"/>
  </protectedRanges>
  <mergeCells count="19">
    <mergeCell ref="A2:P2"/>
    <mergeCell ref="A3:E3"/>
    <mergeCell ref="A4:D4"/>
    <mergeCell ref="A5:C5"/>
    <mergeCell ref="A10:V10"/>
    <mergeCell ref="D5: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75" right="0.75" top="1" bottom="1" header="0.5" footer="0.5"/>
  <pageSetup horizontalDpi="600" verticalDpi="600" orientation="landscape" scale="75"/>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2008-12-31T16:05:44Z</cp:lastPrinted>
  <dcterms:created xsi:type="dcterms:W3CDTF">2018-04-19T02:46:45Z</dcterms:created>
  <dcterms:modified xsi:type="dcterms:W3CDTF">2021-01-04T02:37:57Z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1251740</vt:r8>
  </property>
  <property fmtid="{D5CDD505-2E9C-101B-9397-08002B2CF9AE}" pid="4" name="KSOProductBuildV">
    <vt:lpwstr>2052-10.8.2.6948</vt:lpwstr>
  </property>
</Properties>
</file>