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tabRatio="942" activeTab="9"/>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<sst xmlns="http://schemas.openxmlformats.org/spreadsheetml/2006/main" count="377" uniqueCount="220">
  <si>
    <t>2021年部门收支总体情况表</t>
  </si>
  <si>
    <t>部门公开表1</t>
  </si>
  <si>
    <t>部门：中共常宁市委办公室</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</si>
  <si>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</si>
  <si>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</si>
  <si>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</si>
  <si>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</si>
  <si>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</si>
  <si>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</si>
  <si>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</si>
  <si>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</si>
  <si>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</si>
  <si>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</si>
  <si>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</si>
  <si>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</si>
  <si>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</si>
  <si>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</si>
  <si>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</si>
  <si>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</si>
  <si>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</si>
  <si>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</si>
  <si>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t>
  </si>
  <si>
    <t>本年收入合计</t>
  </si>
  <si>
    <t>本年支出合计</t>
  </si>
  <si>
    <t>使用非财政拨款结余</t>
  </si>
  <si>
    <t>结转下年</t>
  </si>
  <si>
    <t>上年结转</t>
  </si>
  <si>
    <t>收入总计</t>
  </si>
  <si>
    <t>支出总计</t>
  </si>
  <si>
    <t>2021年部门收入总体情况表</t>
  </si>
  <si>
    <t>部门公开表2</t>
  </si>
  <si>
    <r>
      <rPr>
        <sz val="11"/>
        <rFont val="宋体"/>
        <family val="0"/>
      </rPr>
      <t>部门：中共常宁市委办公室</t>
    </r>
    <r>
      <rPr>
        <sz val="11"/>
        <color indexed="8"/>
        <rFont val="宋体"/>
        <family val="0"/>
      </rPr>
      <t xml:space="preserve">                                                                                   单位：万元</t>
    </r>
  </si>
  <si>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</si>
  <si>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</si>
  <si>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</si>
  <si>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</si>
  <si>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</si>
  <si>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</si>
  <si>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</si>
  <si>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</si>
  <si>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</si>
  <si>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</si>
  <si>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</si>
  <si>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</si>
  <si>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</si>
  <si>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一般公共服务支出</t>
  </si>
  <si>
    <t>党委办公厅（室）及相关机构事务</t>
  </si>
  <si>
    <t>2013101</t>
  </si>
  <si>
    <t>行政运行</t>
  </si>
  <si>
    <t>2013102</t>
  </si>
  <si>
    <t>一般行政管理事务</t>
  </si>
  <si>
    <r>
      <t>2</t>
    </r>
    <r>
      <rPr>
        <sz val="9"/>
        <rFont val="宋体"/>
        <family val="0"/>
      </rPr>
      <t>21</t>
    </r>
  </si>
  <si>
    <t>住房保障支出</t>
  </si>
  <si>
    <t>22102</t>
  </si>
  <si>
    <t>住房改革支出</t>
  </si>
  <si>
    <t>2210201</t>
  </si>
  <si>
    <t>住房公积金</t>
  </si>
  <si>
    <t>2021年部门支出总体情况表</t>
  </si>
  <si>
    <t>部门公开表3</t>
  </si>
  <si>
    <t>部门：中共常宁市委办公室                                                                                     单位：万元</t>
  </si>
  <si>
    <t>基本支出</t>
  </si>
  <si>
    <t>项目支出</t>
  </si>
  <si>
    <t>上缴上级支出</t>
  </si>
  <si>
    <t>事业单位经营支出</t>
  </si>
  <si>
    <t>对附属单位补助支出</t>
  </si>
  <si>
    <t>2021年财政拨款收支情况表</t>
  </si>
  <si>
    <t>部门公开表4</t>
  </si>
  <si>
    <t xml:space="preserve">部门：中共常宁市委办公室   </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</si>
  <si>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</si>
  <si>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</si>
  <si>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</si>
  <si>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</si>
  <si>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</si>
  <si>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</si>
  <si>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</si>
  <si>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</si>
  <si>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</si>
  <si>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</si>
  <si>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</si>
  <si>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</si>
  <si>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</si>
  <si>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</si>
  <si>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</si>
  <si>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二、结转下年</t>
  </si>
  <si>
    <t>2021年一般公共预算支出表</t>
  </si>
  <si>
    <t>部门公开表5</t>
  </si>
  <si>
    <t xml:space="preserve">部门：中共常宁市委办公室 </t>
  </si>
  <si>
    <t>功能分类科目</t>
  </si>
  <si>
    <t>2020年预算数</t>
  </si>
  <si>
    <t>2021年预算数</t>
  </si>
  <si>
    <t>2021年预算数比2020年预算数</t>
  </si>
  <si>
    <t>小计</t>
  </si>
  <si>
    <t>增减额</t>
  </si>
  <si>
    <t>增减%</t>
  </si>
  <si>
    <t>一般行政事务管理</t>
  </si>
  <si>
    <t>2021年一般公共预算基本支出表</t>
  </si>
  <si>
    <t>部门公开表6</t>
  </si>
  <si>
    <t>经济分类科目</t>
  </si>
  <si>
    <t>2021年基本支出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</si>
  <si>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</si>
  <si>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</si>
  <si>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</si>
  <si>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</si>
  <si>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</si>
  <si>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</si>
  <si>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</si>
  <si>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</si>
  <si>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</si>
  <si>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</si>
  <si>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</si>
  <si>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</si>
  <si>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</si>
  <si>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</si>
  <si>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</si>
  <si>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</si>
  <si>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</si>
  <si>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</si>
  <si>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</si>
  <si>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</si>
  <si>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</si>
  <si>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</si>
  <si>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</si>
  <si>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</si>
  <si>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</si>
  <si>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</si>
  <si>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</si>
  <si>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</si>
  <si>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</si>
  <si>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</si>
  <si>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</si>
  <si>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</si>
  <si>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</si>
  <si>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</si>
  <si>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</si>
  <si>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</si>
  <si>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2021年一般公共预算“三公”经费支出表</t>
  </si>
  <si>
    <t>部门公开表7</t>
  </si>
  <si>
    <t xml:space="preserve">部门：中共常宁市委办公室  </t>
  </si>
  <si>
    <t>单位名称</t>
  </si>
  <si>
    <t>因公出国（境）费</t>
  </si>
  <si>
    <t>公务用车购置及运行费</t>
  </si>
  <si>
    <t>公务接待费</t>
  </si>
  <si>
    <t>公务用车购置费</t>
  </si>
  <si>
    <t>公务用车运行费</t>
  </si>
  <si>
    <t>中共常宁市委办公室</t>
  </si>
  <si>
    <t>2021年政府性基金预算支出表</t>
  </si>
  <si>
    <t>部门公开表8</t>
  </si>
  <si>
    <t>2021年政府性基金预算支出</t>
  </si>
  <si>
    <t>无</t>
  </si>
  <si>
    <t>说明：中共常宁市委办公室没有政府性基金收入，也没有使用政府性基金安排的支出，故本表无数据。</t>
  </si>
  <si>
    <t>项目支出绩效目标表</t>
  </si>
  <si>
    <t>附件2-12：</t>
  </si>
  <si>
    <t>单位名称：中共常宁市委办公室</t>
  </si>
  <si>
    <t>单位代码</t>
  </si>
  <si>
    <t>单位(项目支出)名称</t>
  </si>
  <si>
    <t>项目支出性质</t>
  </si>
  <si>
    <t>资金总额</t>
  </si>
  <si>
    <t>资金来源</t>
  </si>
  <si>
    <t>资金管理办法</t>
  </si>
  <si>
    <t>立项依据</t>
  </si>
  <si>
    <t>长期绩效目标</t>
  </si>
  <si>
    <t>年度绩效目标</t>
  </si>
  <si>
    <t>年度实施进度计划</t>
  </si>
  <si>
    <t>保障措施</t>
  </si>
  <si>
    <t>上级专款</t>
  </si>
  <si>
    <t>本级预算</t>
  </si>
  <si>
    <t>101</t>
  </si>
  <si>
    <t>全面建设小康社会工作经费</t>
  </si>
  <si>
    <t>持续</t>
  </si>
  <si>
    <t>有</t>
  </si>
  <si>
    <t>三定职能</t>
  </si>
  <si>
    <t>全面促进我市小康社会建设目标顺利完成</t>
  </si>
  <si>
    <t>2021年全年</t>
  </si>
  <si>
    <t>制订方案，组织实施</t>
  </si>
  <si>
    <t>保密与宣传信息经费</t>
  </si>
  <si>
    <t>保障我市保密工作任务顺利完成</t>
  </si>
  <si>
    <t>退休人员活动费</t>
  </si>
  <si>
    <t>保障单位退休人员正常活动的进行</t>
  </si>
  <si>
    <t>市委经济工作会议</t>
  </si>
  <si>
    <t>促进我市经济工作健康有序发展</t>
  </si>
  <si>
    <t>专职室办经费</t>
  </si>
  <si>
    <t>保障相关专项事务工作的顺利完成</t>
  </si>
  <si>
    <t>市委日常事务经费</t>
  </si>
  <si>
    <t>保障市委各项工作顺利进行</t>
  </si>
  <si>
    <t>各级党委专题会议</t>
  </si>
  <si>
    <t>召开各级党委会议促进专项工作目标的实现</t>
  </si>
  <si>
    <t>信息网络租赁与维护</t>
  </si>
  <si>
    <t>保障单位网络运行通畅</t>
  </si>
  <si>
    <t>对台工作经费</t>
  </si>
  <si>
    <t>对台事务长期持续开展</t>
  </si>
  <si>
    <t>对台事务正常开展</t>
  </si>
  <si>
    <t>工委事务经费</t>
  </si>
  <si>
    <t>长期持续开展市委直属机关党委的工作</t>
  </si>
  <si>
    <t>加强和改进市委直属机关党委的工作</t>
  </si>
  <si>
    <t>深化改革工作经费</t>
  </si>
  <si>
    <t>保障我市全面深化改革工作的顺利进行</t>
  </si>
  <si>
    <t>物业管理及维护接待费</t>
  </si>
  <si>
    <t>维护机关单位工作秩序</t>
  </si>
  <si>
    <t>注：本表为当年预算资金安排的支出包括一般公共预算，政府性基金预算，国有资本经营预算，纳入专户管理的非税收入和上级财政补助，不含上年结转。</t>
  </si>
  <si>
    <t>2021年整体支出绩效目标表</t>
  </si>
  <si>
    <t>部门公开表10</t>
  </si>
  <si>
    <t>部门名称：中共常宁市委办公室</t>
  </si>
  <si>
    <t>部门名称</t>
  </si>
  <si>
    <t>年度预算申请</t>
  </si>
  <si>
    <t>部门职能职责描述</t>
  </si>
  <si>
    <t>整体绩效目标</t>
  </si>
  <si>
    <t>部门整体支出年度绩效目标</t>
  </si>
  <si>
    <t>按收入性质分</t>
  </si>
  <si>
    <t>按支出性质分</t>
  </si>
  <si>
    <t>产出指标</t>
  </si>
  <si>
    <t>效益指标</t>
  </si>
  <si>
    <t>政府性基金拨款</t>
  </si>
  <si>
    <t>国有资本经营预算拨款</t>
  </si>
  <si>
    <t>纳入专户的非税收入拨款</t>
  </si>
  <si>
    <t>其他资金</t>
  </si>
  <si>
    <t/>
  </si>
  <si>
    <r>
      <t xml:space="preserve">1、收集并反映全市重要信息和动态，围绕市委的中心工作开展调查研究，为市委决策提供参考依据。
2、向全市各级党委传达中央和省委、市委的决策、指示和工作部署，并督促检查其贯彻落实。
3、负责市委日常文、电的处理，受理向市委的请示、报告。
4、承担部分市委文件、文稿的起草工作；负责市委、文件、电报、函件的审批把关；负责制发、编发内部刊物。
5、组织安排市委的各种会议和市委领导的各项公务活动。
6、负责对担任过市级领导职务的老同志的管理、服务工作。
</t>
    </r>
    <r>
      <rPr>
        <sz val="9"/>
        <rFont val="宋体"/>
        <family val="0"/>
      </rPr>
      <t>7</t>
    </r>
    <r>
      <rPr>
        <sz val="9"/>
        <rFont val="宋体"/>
        <family val="0"/>
      </rPr>
      <t xml:space="preserve">、负责市委机要局、市密码工作领导小组办公室及市国家密码管理委员会办公室的日常工作。
</t>
    </r>
    <r>
      <rPr>
        <sz val="9"/>
        <rFont val="宋体"/>
        <family val="0"/>
      </rPr>
      <t>8</t>
    </r>
    <r>
      <rPr>
        <sz val="9"/>
        <rFont val="宋体"/>
        <family val="0"/>
      </rPr>
      <t>、负责市国家保密局日常工作，依法管理全市保密工作。</t>
    </r>
  </si>
  <si>
    <t>目标1、负责市委常委会议、书记办公会议、市委经济工作会议和市委其他各种重要会议的服务工作。目标2：负责督促检查各级党委对中央和省委、市委的决策、指示和工作部署执行情况。目标3：负责市委文件和各类文稿的起草、修改、校核、印发工作和日常文书的处理，负责市委值班工作。目标4：负责全市党政系统的密码通信和密码管理；负责中央、省委、市委文件和党政机关及其重要部门核心机密文件、信件的传递和对全市机要工作的指导。目标5、承办保密委员会的日常工作，依法履行保密管理职能，负责对全市保密工作的管理和指导。目标6：负责市委大院的保卫、物业管理及维护。</t>
  </si>
  <si>
    <t>1、高质完成市委常委会议、书记办公会议、市委经济工作会议和市委其他各种重要会议的服务工作。2、全面督促检查各级党委对中央和省委、市委的决策、指示和工作部署执行情况。3、100%完成市委文件和各类文稿的起草、修改、校核、印发工作和日常文书的处理及市委值班工作。4、实施全市党政系统的密码通信和密码管理；完成中央、省委、市委文件和党政机关及其重要部门核心机密文件、信件的传递和实施对全市机要工作的指导。5、承办保密委员会的日常工作，依法履行保密管理职能，实施对全市保密工作的管理和指导。6、搞好市委大院的保卫、物业管理及维护。</t>
  </si>
  <si>
    <t>促进我市经济工作健康有序发展、保障我市保密工作任务顺利完成、维护机关单位工作秩序、全面促进我市小康社会建设目标顺利完成保障单位退休人员正常活动的进行、保障单位网络运行通畅、召开各级党委会议促进专项工作目标的实现、保障我市全面深化改革工作的顺利进行，以及对台事务正常开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</si>
</sst>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 "/>
    <numFmt numFmtId="179" formatCode=";;"/>
    <numFmt numFmtId="180" formatCode="0.00_);\(0.00\)"/>
  </numFmts>
  <fonts count="39">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10"/>
      <color indexed="8"/>
      <name val="宋体"/>
      <family val="0"/>
    </font>
    <font>
      <sz val="9"/>
      <color indexed="8"/>
      <name val="宋体"/>
      <family val="0"/>
    </font>
    <font>
      <sz val="9"/>
      <name val="宋体"/>
      <family val="0"/>
    </font>
    <font>
      <b/>
      <sz val="10"/>
      <name val="宋体"/>
      <family val="0"/>
    </font>
    <font>
      <b/>
      <sz val="22"/>
      <name val="宋体"/>
      <family val="0"/>
    </font>
    <font>
      <sz val="16"/>
      <name val="黑体"/>
      <family val="3"/>
    </font>
    <font>
      <sz val="10"/>
      <name val="宋体"/>
      <family val="0"/>
    </font>
    <font>
      <b/>
      <sz val="20"/>
      <color indexed="8"/>
      <name val="宋体"/>
      <family val="0"/>
    </font>
    <font>
      <sz val="20"/>
      <color indexed="8"/>
      <name val="宋体"/>
      <family val="0"/>
    </font>
    <font>
      <sz val="2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等线"/>
      <family val="0"/>
    </font>
    <font>
      <u val="single"/>
      <sz val="11"/>
      <color rgb="FF0000FF"/>
      <name val="Calibri"/>
      <family val="0"/>
    </font>
    <font>
      <u val="single"/>
      <sz val="11"/>
      <color rgb="FF800080"/>
      <name val="Calibri"/>
      <family val="0"/>
    </font>
    <font>
      <sz val="11"/>
      <color theme="1"/>
      <name val="Calibri"/>
      <family val="0"/>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top style="thin"/>
      <bottom style="thin"/>
    </border>
    <border>
      <left/>
      <right/>
      <top/>
      <bottom style="thin"/>
    </border>
    <border>
      <left/>
      <right/>
      <top style="thin"/>
      <bottom/>
    </border>
    <border>
      <left style="thin"/>
      <right style="thin"/>
      <top style="thin"/>
      <bottom/>
    </border>
    <border>
      <left style="thin"/>
      <right style="thin"/>
      <top/>
      <bottom/>
    </border>
    <border>
      <left style="thin"/>
      <right style="thin"/>
      <top/>
      <bottom style="thin"/>
    </border>
    <border>
      <left>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top style="thin"/>
      <bottom/>
    </border>
    <border>
      <left style="thin"/>
      <right>
        <color indexed="63"/>
      </right>
      <top style="thin"/>
      <bottom style="thin">
        <color indexed="8"/>
      </bottom>
    </border>
    <border>
      <left>
        <color indexed="63"/>
      </left>
      <right>
        <color indexed="63"/>
      </right>
      <top style="thin"/>
      <bottom style="thin">
        <color indexed="8"/>
      </bottom>
    </border>
    <border>
      <left/>
      <right style="thin"/>
      <top style="thin"/>
      <bottom style="thin"/>
    </border>
    <border>
      <left style="thin"/>
      <right/>
      <top/>
      <bottom/>
    </border>
    <border>
      <left style="thin"/>
      <right/>
      <top/>
      <bottom style="thin"/>
    </border>
    <border>
      <left/>
      <right/>
      <top style="thin"/>
      <bottom style="thin"/>
    </border>
    <border>
      <left style="thin">
        <color rgb="FF000000"/>
      </left>
      <right>
        <color indexed="8"/>
      </right>
      <top style="thin">
        <color rgb="FF000000"/>
      </top>
      <bottom style="thin">
        <color rgb="FF000000"/>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8" fillId="0" borderId="0">
      <alignment/>
      <protection/>
    </xf>
    <xf numFmtId="0" fontId="0" fillId="6" borderId="2" applyNumberFormat="0" applyFont="0" applyAlignment="0" applyProtection="0"/>
    <xf numFmtId="0" fontId="18"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8" fillId="8" borderId="0" applyNumberFormat="0" applyBorder="0" applyAlignment="0" applyProtection="0"/>
    <xf numFmtId="0" fontId="21" fillId="0" borderId="5" applyNumberFormat="0" applyFill="0" applyAlignment="0" applyProtection="0"/>
    <xf numFmtId="0" fontId="18" fillId="9" borderId="0" applyNumberFormat="0" applyBorder="0" applyAlignment="0" applyProtection="0"/>
    <xf numFmtId="0" fontId="27" fillId="10" borderId="6" applyNumberFormat="0" applyAlignment="0" applyProtection="0"/>
    <xf numFmtId="0" fontId="28" fillId="10" borderId="1" applyNumberFormat="0" applyAlignment="0" applyProtection="0"/>
    <xf numFmtId="0" fontId="29"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2" borderId="0" applyNumberFormat="0" applyBorder="0" applyAlignment="0" applyProtection="0"/>
    <xf numFmtId="0" fontId="33"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37" fillId="0" borderId="0">
      <alignment vertical="center"/>
      <protection/>
    </xf>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34" fillId="0" borderId="0">
      <alignment vertical="center"/>
      <protection/>
    </xf>
    <xf numFmtId="0" fontId="18" fillId="23"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37" fillId="0" borderId="0">
      <alignment vertical="center"/>
      <protection/>
    </xf>
  </cellStyleXfs>
  <cellXfs count="167">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176" fontId="4" fillId="0" borderId="10" xfId="0" applyNumberFormat="1" applyFont="1" applyFill="1" applyBorder="1" applyAlignment="1" applyProtection="1">
      <alignment horizontal="right" vertical="center"/>
      <protection/>
    </xf>
    <xf numFmtId="176" fontId="4" fillId="0" borderId="11" xfId="0" applyNumberFormat="1" applyFont="1" applyFill="1" applyBorder="1" applyAlignment="1" applyProtection="1">
      <alignment horizontal="right" vertical="center"/>
      <protection/>
    </xf>
    <xf numFmtId="176" fontId="4" fillId="0" borderId="12"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horizontal="center" vertical="center" wrapText="1"/>
      <protection/>
    </xf>
    <xf numFmtId="176" fontId="6" fillId="0" borderId="10" xfId="0" applyNumberFormat="1" applyFont="1" applyFill="1" applyBorder="1" applyAlignment="1" applyProtection="1">
      <alignment horizontal="right" vertical="center"/>
      <protection/>
    </xf>
    <xf numFmtId="176" fontId="6" fillId="0" borderId="11" xfId="0" applyNumberFormat="1" applyFont="1" applyFill="1" applyBorder="1" applyAlignment="1" applyProtection="1">
      <alignment horizontal="right" vertical="center"/>
      <protection/>
    </xf>
    <xf numFmtId="176" fontId="6" fillId="0" borderId="12" xfId="0" applyNumberFormat="1" applyFont="1" applyFill="1" applyBorder="1" applyAlignment="1" applyProtection="1">
      <alignment horizontal="right" vertical="center"/>
      <protection/>
    </xf>
    <xf numFmtId="0" fontId="7"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7" fillId="0" borderId="0" xfId="0" applyFont="1" applyFill="1" applyBorder="1" applyAlignment="1" applyProtection="1">
      <alignment horizontal="center" vertical="center"/>
      <protection/>
    </xf>
    <xf numFmtId="49" fontId="4" fillId="0" borderId="10" xfId="0" applyNumberFormat="1" applyFont="1" applyFill="1" applyBorder="1" applyAlignment="1" applyProtection="1">
      <alignment vertical="center" wrapText="1"/>
      <protection/>
    </xf>
    <xf numFmtId="49" fontId="4" fillId="0" borderId="12" xfId="0" applyNumberFormat="1" applyFont="1" applyFill="1" applyBorder="1" applyAlignment="1" applyProtection="1">
      <alignment vertical="center" wrapText="1"/>
      <protection/>
    </xf>
    <xf numFmtId="0" fontId="7" fillId="0" borderId="0" xfId="0" applyFont="1" applyFill="1" applyBorder="1" applyAlignment="1" applyProtection="1">
      <alignment vertical="center"/>
      <protection/>
    </xf>
    <xf numFmtId="0" fontId="8" fillId="24" borderId="13" xfId="67" applyNumberFormat="1" applyFont="1" applyFill="1" applyBorder="1" applyAlignment="1" applyProtection="1">
      <alignment horizontal="left" vertical="center" wrapText="1"/>
      <protection/>
    </xf>
    <xf numFmtId="0" fontId="8" fillId="0" borderId="0" xfId="0" applyFont="1" applyFill="1" applyAlignment="1">
      <alignment/>
    </xf>
    <xf numFmtId="0" fontId="8" fillId="24" borderId="0" xfId="0" applyFont="1" applyFill="1" applyAlignment="1">
      <alignment/>
    </xf>
    <xf numFmtId="0" fontId="8" fillId="24"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11" fillId="0" borderId="0" xfId="0" applyNumberFormat="1" applyFont="1" applyFill="1" applyAlignment="1" applyProtection="1">
      <alignment vertical="center"/>
      <protection/>
    </xf>
    <xf numFmtId="0" fontId="8" fillId="0" borderId="0" xfId="0" applyNumberFormat="1" applyFont="1" applyFill="1" applyAlignment="1" applyProtection="1">
      <alignment horizontal="left" vertical="center"/>
      <protection/>
    </xf>
    <xf numFmtId="0" fontId="8" fillId="16" borderId="0" xfId="0" applyNumberFormat="1" applyFont="1" applyFill="1" applyAlignment="1" applyProtection="1">
      <alignment horizontal="left" vertical="center"/>
      <protection/>
    </xf>
    <xf numFmtId="0" fontId="8" fillId="0" borderId="14"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protection/>
    </xf>
    <xf numFmtId="0" fontId="8" fillId="0" borderId="15" xfId="0" applyNumberFormat="1" applyFont="1" applyFill="1" applyBorder="1" applyAlignment="1" applyProtection="1">
      <alignment horizontal="center" vertical="center"/>
      <protection/>
    </xf>
    <xf numFmtId="0" fontId="8" fillId="0" borderId="15"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49" fontId="8" fillId="24" borderId="13" xfId="0" applyNumberFormat="1" applyFont="1" applyFill="1" applyBorder="1" applyAlignment="1" applyProtection="1">
      <alignment horizontal="left" vertical="center"/>
      <protection/>
    </xf>
    <xf numFmtId="49" fontId="8" fillId="24" borderId="13" xfId="0" applyNumberFormat="1" applyFont="1" applyFill="1" applyBorder="1" applyAlignment="1" applyProtection="1">
      <alignment horizontal="left" vertical="center" wrapText="1"/>
      <protection/>
    </xf>
    <xf numFmtId="49" fontId="8" fillId="24" borderId="13" xfId="0" applyNumberFormat="1" applyFont="1" applyFill="1" applyBorder="1" applyAlignment="1" applyProtection="1">
      <alignment horizontal="center" vertical="center" wrapText="1"/>
      <protection/>
    </xf>
    <xf numFmtId="4" fontId="8" fillId="24" borderId="13" xfId="0" applyNumberFormat="1" applyFont="1" applyFill="1" applyBorder="1" applyAlignment="1" applyProtection="1">
      <alignment horizontal="right" vertical="center"/>
      <protection/>
    </xf>
    <xf numFmtId="0" fontId="8" fillId="24" borderId="14" xfId="0" applyNumberFormat="1" applyFont="1" applyFill="1" applyBorder="1" applyAlignment="1" applyProtection="1">
      <alignment horizontal="left" vertical="center" wrapText="1"/>
      <protection/>
    </xf>
    <xf numFmtId="0" fontId="8" fillId="24" borderId="13" xfId="0" applyNumberFormat="1" applyFont="1" applyFill="1" applyBorder="1" applyAlignment="1" applyProtection="1">
      <alignment horizontal="center" vertical="center" wrapText="1"/>
      <protection/>
    </xf>
    <xf numFmtId="4" fontId="8" fillId="24" borderId="16" xfId="0" applyNumberFormat="1" applyFont="1" applyFill="1" applyBorder="1" applyAlignment="1" applyProtection="1">
      <alignment horizontal="right" vertical="center" wrapText="1"/>
      <protection/>
    </xf>
    <xf numFmtId="0" fontId="8" fillId="24" borderId="19" xfId="0" applyNumberFormat="1" applyFont="1" applyFill="1" applyBorder="1" applyAlignment="1" applyProtection="1">
      <alignment horizontal="center" vertical="center" wrapText="1"/>
      <protection/>
    </xf>
    <xf numFmtId="4" fontId="8" fillId="24" borderId="13" xfId="0" applyNumberFormat="1" applyFont="1" applyFill="1" applyBorder="1" applyAlignment="1" applyProtection="1">
      <alignment horizontal="right" vertical="center" wrapText="1"/>
      <protection/>
    </xf>
    <xf numFmtId="0" fontId="12" fillId="0" borderId="0" xfId="0" applyNumberFormat="1" applyFont="1" applyFill="1" applyAlignment="1" applyProtection="1">
      <alignment vertical="center"/>
      <protection/>
    </xf>
    <xf numFmtId="0" fontId="9" fillId="24" borderId="0" xfId="0" applyNumberFormat="1" applyFont="1" applyFill="1" applyAlignment="1" applyProtection="1">
      <alignment horizontal="right" vertical="center"/>
      <protection/>
    </xf>
    <xf numFmtId="0" fontId="8" fillId="0" borderId="0" xfId="0" applyNumberFormat="1" applyFont="1" applyFill="1" applyAlignment="1" applyProtection="1">
      <alignment horizontal="right" vertical="center"/>
      <protection/>
    </xf>
    <xf numFmtId="0" fontId="8" fillId="24" borderId="13" xfId="0" applyNumberFormat="1" applyFont="1" applyFill="1" applyBorder="1" applyAlignment="1" applyProtection="1">
      <alignment horizontal="left" vertical="center" wrapText="1"/>
      <protection/>
    </xf>
    <xf numFmtId="0" fontId="8" fillId="24" borderId="19" xfId="0" applyNumberFormat="1" applyFont="1" applyFill="1" applyBorder="1" applyAlignment="1" applyProtection="1">
      <alignment horizontal="left" vertical="center" wrapText="1"/>
      <protection/>
    </xf>
    <xf numFmtId="0" fontId="8" fillId="24" borderId="19" xfId="0" applyNumberFormat="1" applyFont="1" applyFill="1" applyBorder="1" applyAlignment="1" applyProtection="1">
      <alignment horizontal="center" vertical="center" wrapText="1"/>
      <protection/>
    </xf>
    <xf numFmtId="0" fontId="8" fillId="24" borderId="13"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3"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1" fillId="0" borderId="20" xfId="0" applyFont="1" applyBorder="1" applyAlignment="1">
      <alignment vertical="center"/>
    </xf>
    <xf numFmtId="0" fontId="0" fillId="0" borderId="0" xfId="0" applyAlignment="1">
      <alignment horizontal="righ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vertical="center"/>
    </xf>
    <xf numFmtId="0" fontId="0" fillId="0" borderId="21" xfId="0" applyBorder="1" applyAlignment="1">
      <alignment vertical="center" wrapText="1"/>
    </xf>
    <xf numFmtId="0" fontId="0" fillId="0" borderId="0" xfId="0" applyAlignment="1">
      <alignment vertical="center" wrapText="1"/>
    </xf>
    <xf numFmtId="0" fontId="14" fillId="0" borderId="0" xfId="0" applyFont="1" applyAlignment="1">
      <alignment horizontal="center" vertical="center" wrapText="1"/>
    </xf>
    <xf numFmtId="0" fontId="1" fillId="0" borderId="0" xfId="0" applyFont="1" applyAlignment="1">
      <alignment vertical="center"/>
    </xf>
    <xf numFmtId="0" fontId="0" fillId="0" borderId="0" xfId="0" applyAlignment="1">
      <alignment horizontal="right" vertical="center" wrapText="1"/>
    </xf>
    <xf numFmtId="0" fontId="0" fillId="0" borderId="22" xfId="0" applyBorder="1" applyAlignment="1">
      <alignment horizontal="center" vertical="center" wrapText="1"/>
    </xf>
    <xf numFmtId="0" fontId="0" fillId="0" borderId="13"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3" xfId="0" applyFont="1" applyBorder="1" applyAlignment="1">
      <alignment vertical="center" wrapText="1"/>
    </xf>
    <xf numFmtId="177" fontId="0" fillId="0" borderId="13" xfId="0" applyNumberFormat="1" applyBorder="1" applyAlignment="1">
      <alignment vertical="center"/>
    </xf>
    <xf numFmtId="177" fontId="0" fillId="0" borderId="25" xfId="0" applyNumberFormat="1" applyBorder="1" applyAlignment="1">
      <alignment vertical="center"/>
    </xf>
    <xf numFmtId="177" fontId="0" fillId="0" borderId="26" xfId="0" applyNumberFormat="1" applyBorder="1" applyAlignment="1">
      <alignment vertical="center"/>
    </xf>
    <xf numFmtId="177" fontId="0" fillId="0" borderId="0" xfId="0" applyNumberFormat="1" applyAlignment="1">
      <alignment vertical="center"/>
    </xf>
    <xf numFmtId="177" fontId="0" fillId="0" borderId="0" xfId="0" applyNumberFormat="1" applyAlignment="1">
      <alignment horizontal="center" vertical="center"/>
    </xf>
    <xf numFmtId="177" fontId="13" fillId="0" borderId="0" xfId="0" applyNumberFormat="1" applyFont="1" applyAlignment="1">
      <alignment horizontal="center" vertical="center" wrapText="1"/>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center" vertical="center" wrapText="1"/>
    </xf>
    <xf numFmtId="0" fontId="1" fillId="0" borderId="20" xfId="0" applyFont="1" applyBorder="1" applyAlignment="1">
      <alignment horizontal="left" vertical="center"/>
    </xf>
    <xf numFmtId="177" fontId="0" fillId="0" borderId="13" xfId="0" applyNumberFormat="1" applyBorder="1" applyAlignment="1">
      <alignment horizontal="center" vertical="center" wrapText="1"/>
    </xf>
    <xf numFmtId="177" fontId="0" fillId="0" borderId="13" xfId="0" applyNumberFormat="1" applyBorder="1" applyAlignment="1">
      <alignment horizontal="center" vertical="center"/>
    </xf>
    <xf numFmtId="177" fontId="1" fillId="0" borderId="13" xfId="0" applyNumberFormat="1" applyFont="1" applyBorder="1" applyAlignment="1">
      <alignment horizontal="center" vertical="center"/>
    </xf>
    <xf numFmtId="0" fontId="0" fillId="0" borderId="13" xfId="0" applyBorder="1" applyAlignment="1">
      <alignment horizontal="left" vertical="center"/>
    </xf>
    <xf numFmtId="177" fontId="0" fillId="0" borderId="13" xfId="0" applyNumberFormat="1" applyBorder="1" applyAlignment="1">
      <alignment horizontal="right" vertical="center"/>
    </xf>
    <xf numFmtId="0" fontId="0" fillId="0" borderId="13" xfId="0" applyFont="1" applyBorder="1" applyAlignment="1">
      <alignment vertical="center"/>
    </xf>
    <xf numFmtId="0" fontId="0" fillId="0" borderId="0" xfId="0" applyBorder="1" applyAlignment="1">
      <alignment vertical="center"/>
    </xf>
    <xf numFmtId="0" fontId="1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13" fillId="0" borderId="0" xfId="0" applyFont="1" applyAlignment="1">
      <alignment horizontal="center" vertical="center"/>
    </xf>
    <xf numFmtId="0" fontId="0" fillId="0" borderId="13" xfId="0" applyFont="1" applyBorder="1" applyAlignment="1">
      <alignment horizontal="center" vertical="center"/>
    </xf>
    <xf numFmtId="0" fontId="1" fillId="0" borderId="27" xfId="0" applyFont="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1" fillId="0" borderId="31" xfId="0" applyFont="1" applyBorder="1" applyAlignment="1">
      <alignment horizontal="center" vertical="center"/>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1" fillId="0" borderId="32" xfId="0" applyFont="1" applyBorder="1" applyAlignment="1">
      <alignment horizontal="center" vertical="center"/>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178" fontId="0" fillId="0" borderId="19" xfId="0" applyNumberFormat="1" applyBorder="1" applyAlignment="1">
      <alignment horizontal="right" vertical="center"/>
    </xf>
    <xf numFmtId="0" fontId="0" fillId="0" borderId="13" xfId="0" applyFont="1" applyBorder="1" applyAlignment="1">
      <alignment vertical="center"/>
    </xf>
    <xf numFmtId="10" fontId="0" fillId="0" borderId="13" xfId="0" applyNumberFormat="1" applyBorder="1" applyAlignment="1">
      <alignment vertical="center"/>
    </xf>
    <xf numFmtId="49" fontId="0" fillId="0" borderId="13" xfId="0" applyNumberFormat="1" applyFont="1" applyBorder="1" applyAlignment="1">
      <alignment horizontal="left" vertical="center"/>
    </xf>
    <xf numFmtId="179" fontId="1" fillId="24" borderId="13" xfId="0" applyNumberFormat="1" applyFont="1" applyFill="1" applyBorder="1" applyAlignment="1" applyProtection="1">
      <alignment horizontal="left" vertical="center" wrapText="1"/>
      <protection/>
    </xf>
    <xf numFmtId="178" fontId="0" fillId="0" borderId="19" xfId="0" applyNumberFormat="1" applyFont="1" applyBorder="1" applyAlignment="1">
      <alignment horizontal="right" vertical="center"/>
    </xf>
    <xf numFmtId="177" fontId="0" fillId="0" borderId="13" xfId="0" applyNumberFormat="1" applyFont="1" applyBorder="1" applyAlignment="1">
      <alignment horizontal="right" vertical="center"/>
    </xf>
    <xf numFmtId="177" fontId="0" fillId="0" borderId="13" xfId="0" applyNumberFormat="1" applyFont="1" applyBorder="1" applyAlignment="1">
      <alignment vertical="center"/>
    </xf>
    <xf numFmtId="10" fontId="0" fillId="0" borderId="13" xfId="0" applyNumberFormat="1" applyFont="1" applyBorder="1" applyAlignment="1">
      <alignment vertical="center"/>
    </xf>
    <xf numFmtId="0" fontId="1" fillId="0" borderId="13" xfId="0" applyFont="1" applyFill="1" applyBorder="1" applyAlignment="1">
      <alignment horizontal="left" vertical="center"/>
    </xf>
    <xf numFmtId="180" fontId="0" fillId="0" borderId="19" xfId="0" applyNumberFormat="1" applyFont="1" applyBorder="1" applyAlignment="1">
      <alignment horizontal="right" vertical="center"/>
    </xf>
    <xf numFmtId="0" fontId="0" fillId="0" borderId="13" xfId="0" applyFont="1" applyFill="1" applyBorder="1" applyAlignment="1">
      <alignment horizontal="left" vertical="center"/>
    </xf>
    <xf numFmtId="0" fontId="0" fillId="0" borderId="13" xfId="0" applyFont="1" applyFill="1" applyBorder="1" applyAlignment="1">
      <alignment vertical="center"/>
    </xf>
    <xf numFmtId="0" fontId="0" fillId="0" borderId="19" xfId="0" applyFont="1" applyFill="1" applyBorder="1" applyAlignment="1">
      <alignment vertical="center"/>
    </xf>
    <xf numFmtId="0" fontId="0" fillId="0" borderId="13" xfId="0" applyFont="1" applyFill="1" applyBorder="1" applyAlignment="1">
      <alignment vertical="center"/>
    </xf>
    <xf numFmtId="0" fontId="0" fillId="0" borderId="33" xfId="0" applyFont="1" applyFill="1" applyBorder="1" applyAlignment="1">
      <alignment vertical="center"/>
    </xf>
    <xf numFmtId="10" fontId="0" fillId="0" borderId="13" xfId="0" applyNumberFormat="1" applyFont="1" applyFill="1" applyBorder="1" applyAlignment="1">
      <alignment vertical="center"/>
    </xf>
    <xf numFmtId="178" fontId="0" fillId="0" borderId="13" xfId="0" applyNumberFormat="1" applyFont="1" applyFill="1" applyBorder="1" applyAlignment="1">
      <alignment vertical="center"/>
    </xf>
    <xf numFmtId="178" fontId="0" fillId="0" borderId="33" xfId="0" applyNumberFormat="1" applyFont="1" applyFill="1" applyBorder="1" applyAlignment="1">
      <alignment vertical="center"/>
    </xf>
    <xf numFmtId="0" fontId="1" fillId="0" borderId="34" xfId="0" applyFont="1" applyFill="1" applyBorder="1" applyAlignment="1">
      <alignment vertical="center" wrapText="1"/>
    </xf>
    <xf numFmtId="0" fontId="1" fillId="0" borderId="26" xfId="0" applyFont="1" applyFill="1" applyBorder="1" applyAlignment="1">
      <alignment vertical="center" wrapText="1"/>
    </xf>
    <xf numFmtId="4" fontId="1" fillId="0" borderId="26" xfId="0" applyNumberFormat="1" applyFont="1" applyFill="1" applyBorder="1" applyAlignment="1">
      <alignment vertical="center" wrapText="1"/>
    </xf>
    <xf numFmtId="4" fontId="0" fillId="0" borderId="33" xfId="0" applyNumberFormat="1" applyFont="1" applyFill="1" applyBorder="1" applyAlignment="1">
      <alignment vertical="center"/>
    </xf>
    <xf numFmtId="0" fontId="0" fillId="0" borderId="0" xfId="0" applyAlignment="1">
      <alignment horizontal="left" vertical="center"/>
    </xf>
    <xf numFmtId="0" fontId="1" fillId="0" borderId="0" xfId="0" applyFont="1" applyAlignment="1">
      <alignment horizontal="left" vertical="center"/>
    </xf>
    <xf numFmtId="177" fontId="0" fillId="0" borderId="13" xfId="0" applyNumberFormat="1" applyBorder="1" applyAlignment="1">
      <alignment vertical="center"/>
    </xf>
    <xf numFmtId="0" fontId="1" fillId="0" borderId="20" xfId="0" applyFont="1" applyBorder="1" applyAlignment="1">
      <alignment horizontal="left" vertical="center" wrapText="1"/>
    </xf>
    <xf numFmtId="0" fontId="8" fillId="0" borderId="22" xfId="27" applyBorder="1" applyAlignment="1">
      <alignment horizontal="center" vertical="center"/>
      <protection/>
    </xf>
    <xf numFmtId="0" fontId="8" fillId="0" borderId="27" xfId="27" applyNumberFormat="1" applyFill="1" applyBorder="1" applyAlignment="1" applyProtection="1">
      <alignment horizontal="left" vertical="center"/>
      <protection/>
    </xf>
    <xf numFmtId="177" fontId="1" fillId="0" borderId="13" xfId="0" applyNumberFormat="1" applyFont="1" applyBorder="1" applyAlignment="1">
      <alignment horizontal="right" vertical="center"/>
    </xf>
    <xf numFmtId="0" fontId="8" fillId="0" borderId="27" xfId="27" applyNumberFormat="1" applyFill="1" applyBorder="1" applyAlignment="1" applyProtection="1">
      <alignment horizontal="left" vertical="center" wrapText="1"/>
      <protection/>
    </xf>
    <xf numFmtId="49" fontId="8" fillId="24" borderId="13" xfId="27" applyNumberFormat="1" applyFont="1" applyFill="1" applyBorder="1" applyAlignment="1" applyProtection="1">
      <alignment horizontal="center" vertical="center" wrapText="1"/>
      <protection/>
    </xf>
    <xf numFmtId="179" fontId="8" fillId="24" borderId="13" xfId="27" applyNumberFormat="1" applyFont="1" applyFill="1" applyBorder="1" applyAlignment="1" applyProtection="1">
      <alignment horizontal="left" vertical="center" wrapText="1"/>
      <protection/>
    </xf>
    <xf numFmtId="49" fontId="8" fillId="0" borderId="13" xfId="27" applyNumberFormat="1" applyFill="1" applyBorder="1" applyAlignment="1">
      <alignment horizontal="center" vertical="center"/>
      <protection/>
    </xf>
    <xf numFmtId="0" fontId="8" fillId="0" borderId="13" xfId="27" applyFill="1" applyBorder="1" applyAlignment="1">
      <alignment horizontal="left" vertical="center"/>
      <protection/>
    </xf>
    <xf numFmtId="0" fontId="0" fillId="0" borderId="13" xfId="0" applyBorder="1" applyAlignment="1">
      <alignment horizontal="right" vertical="center"/>
    </xf>
    <xf numFmtId="49" fontId="8" fillId="0" borderId="13" xfId="27" applyNumberFormat="1" applyFont="1" applyFill="1" applyBorder="1" applyAlignment="1">
      <alignment horizontal="center" vertical="center"/>
      <protection/>
    </xf>
    <xf numFmtId="0" fontId="8" fillId="0" borderId="13" xfId="27" applyFont="1" applyFill="1" applyBorder="1" applyAlignment="1">
      <alignment horizontal="left" vertical="center" wrapText="1"/>
      <protection/>
    </xf>
    <xf numFmtId="0" fontId="15" fillId="0" borderId="0" xfId="0" applyFont="1" applyAlignment="1">
      <alignment horizontal="center" vertical="center" wrapText="1"/>
    </xf>
    <xf numFmtId="0" fontId="38" fillId="0" borderId="20" xfId="0" applyFont="1" applyBorder="1" applyAlignment="1">
      <alignment horizontal="left" vertical="center"/>
    </xf>
    <xf numFmtId="0" fontId="0" fillId="0" borderId="20" xfId="0" applyBorder="1" applyAlignment="1">
      <alignment horizontal="left" vertical="center"/>
    </xf>
    <xf numFmtId="0" fontId="1" fillId="0" borderId="13" xfId="0" applyFont="1" applyBorder="1" applyAlignment="1">
      <alignment horizontal="center" vertical="center" wrapText="1"/>
    </xf>
    <xf numFmtId="0" fontId="1" fillId="0" borderId="26" xfId="0" applyFont="1" applyFill="1" applyBorder="1" applyAlignment="1">
      <alignment horizontal="left" vertical="center" wrapText="1"/>
    </xf>
    <xf numFmtId="177" fontId="1" fillId="0" borderId="26" xfId="0" applyNumberFormat="1" applyFont="1" applyFill="1" applyBorder="1" applyAlignment="1">
      <alignment horizontal="right" vertical="center" wrapText="1"/>
    </xf>
    <xf numFmtId="0" fontId="8" fillId="0" borderId="27" xfId="27" applyNumberFormat="1" applyFill="1" applyBorder="1" applyAlignment="1" applyProtection="1">
      <alignment horizontal="right" vertical="center"/>
      <protection/>
    </xf>
    <xf numFmtId="0" fontId="0" fillId="0" borderId="30" xfId="0" applyBorder="1" applyAlignment="1">
      <alignment vertical="center"/>
    </xf>
    <xf numFmtId="0" fontId="8" fillId="0" borderId="27" xfId="27" applyNumberFormat="1" applyFill="1" applyBorder="1" applyAlignment="1" applyProtection="1">
      <alignment horizontal="right" vertical="center" wrapText="1"/>
      <protection/>
    </xf>
    <xf numFmtId="179" fontId="8" fillId="24" borderId="13" xfId="27" applyNumberFormat="1" applyFont="1" applyFill="1" applyBorder="1" applyAlignment="1" applyProtection="1">
      <alignment horizontal="right" vertical="center" wrapText="1"/>
      <protection/>
    </xf>
    <xf numFmtId="0" fontId="8" fillId="0" borderId="13" xfId="27" applyFill="1" applyBorder="1" applyAlignment="1">
      <alignment horizontal="right" vertical="center"/>
      <protection/>
    </xf>
    <xf numFmtId="0" fontId="8" fillId="0" borderId="13" xfId="27" applyFont="1" applyFill="1" applyBorder="1" applyAlignment="1">
      <alignment horizontal="right" vertical="center" wrapText="1"/>
      <protection/>
    </xf>
    <xf numFmtId="0" fontId="1" fillId="0" borderId="13" xfId="0" applyFont="1" applyBorder="1" applyAlignment="1">
      <alignment vertical="center"/>
    </xf>
    <xf numFmtId="0" fontId="1" fillId="0" borderId="0" xfId="0" applyFont="1" applyAlignment="1">
      <alignment horizontal="left"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_71C51E4CC0F946D28F2ADAAF265FCF2B" xfId="64"/>
    <cellStyle name="60% - 强调文字颜色 6" xfId="65"/>
    <cellStyle name="常规 2" xfId="66"/>
    <cellStyle name="常规 3" xfId="67"/>
    <cellStyle name="常规 4" xfId="68"/>
    <cellStyle name="常规_专项绩效目标表" xfId="69"/>
    <cellStyle name="常规 5"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workbookViewId="0" topLeftCell="A1">
      <selection activeCell="B12" sqref="B12"/>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63" t="s">
        <v>0</v>
      </c>
      <c r="B1" s="63"/>
      <c r="C1" s="63"/>
      <c r="D1" s="63"/>
    </row>
    <row r="2" spans="1:4" ht="15" customHeight="1">
      <c r="A2" s="64"/>
      <c r="B2" s="64"/>
      <c r="C2" s="64"/>
      <c r="D2" s="87" t="s">
        <v>1</v>
      </c>
    </row>
    <row r="3" spans="1:4" ht="15" customHeight="1">
      <c r="A3" s="166" t="s">
        <v>2</v>
      </c>
      <c r="B3" s="64"/>
      <c r="C3" s="64"/>
      <c r="D3" s="64" t="s">
        <v>3</v>
      </c>
    </row>
    <row r="4" spans="1:4" ht="19.5" customHeight="1">
      <c r="A4" s="68" t="s">
        <v>4</v>
      </c>
      <c r="B4" s="68"/>
      <c r="C4" s="68" t="s">
        <v>5</v>
      </c>
      <c r="D4" s="68"/>
    </row>
    <row r="5" spans="1:4" s="62" customFormat="1" ht="21" customHeight="1">
      <c r="A5" s="69" t="s">
        <v>6</v>
      </c>
      <c r="B5" s="69" t="s">
        <v>7</v>
      </c>
      <c r="C5" s="69" t="s">
        <v>6</v>
      </c>
      <c r="D5" s="69" t="s">
        <v>7</v>
      </c>
    </row>
    <row r="6" spans="1:4" ht="13.5">
      <c r="A6" s="70" t="s">
        <v>8</v>
      </c>
      <c r="B6" s="95">
        <v>889.02</v>
      </c>
      <c r="C6" s="140" t="s">
        <v>9</v>
      </c>
      <c r="D6" s="95">
        <v>863.2</v>
      </c>
    </row>
    <row r="7" spans="1:4" ht="13.5">
      <c r="A7" s="70" t="s">
        <v>10</v>
      </c>
      <c r="B7" s="95"/>
      <c r="C7" s="140" t="s">
        <v>11</v>
      </c>
      <c r="D7" s="95"/>
    </row>
    <row r="8" spans="1:4" ht="13.5">
      <c r="A8" s="70" t="s">
        <v>12</v>
      </c>
      <c r="B8" s="95"/>
      <c r="C8" s="140" t="s">
        <v>13</v>
      </c>
      <c r="D8" s="95"/>
    </row>
    <row r="9" spans="1:4" ht="13.5">
      <c r="A9" s="70" t="s">
        <v>14</v>
      </c>
      <c r="B9" s="95"/>
      <c r="C9" s="140" t="s">
        <v>15</v>
      </c>
      <c r="D9" s="95"/>
    </row>
    <row r="10" spans="1:4" ht="13.5">
      <c r="A10" s="70" t="s">
        <v>16</v>
      </c>
      <c r="B10" s="95"/>
      <c r="C10" s="140" t="s">
        <v>17</v>
      </c>
      <c r="D10" s="95"/>
    </row>
    <row r="11" spans="1:4" ht="13.5">
      <c r="A11" s="70"/>
      <c r="B11" s="95"/>
      <c r="C11" s="140" t="s">
        <v>18</v>
      </c>
      <c r="D11" s="95"/>
    </row>
    <row r="12" spans="1:4" ht="13.5">
      <c r="A12" s="70"/>
      <c r="B12" s="95"/>
      <c r="C12" s="140" t="s">
        <v>19</v>
      </c>
      <c r="D12" s="95"/>
    </row>
    <row r="13" spans="1:4" ht="13.5">
      <c r="A13" s="70"/>
      <c r="B13" s="95"/>
      <c r="C13" s="140" t="s">
        <v>20</v>
      </c>
      <c r="D13" s="95">
        <v>25.82</v>
      </c>
    </row>
    <row r="14" spans="1:4" ht="13.5">
      <c r="A14" s="70"/>
      <c r="B14" s="95"/>
      <c r="C14" s="140" t="s">
        <v>21</v>
      </c>
      <c r="D14" s="95"/>
    </row>
    <row r="15" spans="1:4" ht="13.5">
      <c r="A15" s="70" t="s">
        <v>22</v>
      </c>
      <c r="B15" s="95">
        <v>889.02</v>
      </c>
      <c r="C15" s="140" t="s">
        <v>23</v>
      </c>
      <c r="D15" s="95">
        <v>889.02</v>
      </c>
    </row>
    <row r="16" spans="1:4" ht="13.5">
      <c r="A16" s="70" t="s">
        <v>24</v>
      </c>
      <c r="B16" s="95"/>
      <c r="C16" s="140" t="s">
        <v>25</v>
      </c>
      <c r="D16" s="95"/>
    </row>
    <row r="17" spans="1:4" ht="13.5">
      <c r="A17" s="165" t="s">
        <v>26</v>
      </c>
      <c r="B17" s="95"/>
      <c r="C17" s="140"/>
      <c r="D17" s="95"/>
    </row>
    <row r="18" spans="1:4" ht="13.5">
      <c r="A18" s="70"/>
      <c r="B18" s="95"/>
      <c r="C18" s="140"/>
      <c r="D18" s="95"/>
    </row>
    <row r="19" spans="1:4" s="62" customFormat="1" ht="13.5">
      <c r="A19" s="69" t="s">
        <v>27</v>
      </c>
      <c r="B19" s="95">
        <v>889.02</v>
      </c>
      <c r="C19" s="92" t="s">
        <v>28</v>
      </c>
      <c r="D19" s="95">
        <v>889.02</v>
      </c>
    </row>
  </sheetData>
  <sheetProtection/>
  <mergeCells count="3">
    <mergeCell ref="A1:D1"/>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tabSelected="1" zoomScaleSheetLayoutView="100" workbookViewId="0" topLeftCell="A1">
      <selection activeCell="H9" sqref="H9"/>
    </sheetView>
  </sheetViews>
  <sheetFormatPr defaultColWidth="8.00390625" defaultRowHeight="12.75" customHeight="1"/>
  <cols>
    <col min="1" max="1" width="11.625" style="1" customWidth="1"/>
    <col min="2" max="2" width="10.25390625" style="1" customWidth="1"/>
    <col min="3" max="3" width="11.75390625" style="1" customWidth="1"/>
    <col min="4" max="4" width="8.00390625" style="1" customWidth="1"/>
    <col min="5" max="5" width="9.375" style="1" customWidth="1"/>
    <col min="6" max="6" width="9.125" style="1" customWidth="1"/>
    <col min="7" max="7" width="8.00390625" style="1" customWidth="1"/>
    <col min="8" max="8" width="10.25390625" style="1" customWidth="1"/>
    <col min="9" max="9" width="10.375" style="1" customWidth="1"/>
    <col min="10" max="10" width="19.375" style="1" customWidth="1"/>
    <col min="11" max="11" width="18.50390625" style="1" customWidth="1"/>
    <col min="12" max="12" width="16.25390625" style="1" customWidth="1"/>
    <col min="13" max="13" width="14.75390625" style="1" customWidth="1"/>
    <col min="14" max="15" width="8.00390625" style="1" customWidth="1"/>
    <col min="16" max="16384" width="8.00390625" style="2" customWidth="1"/>
  </cols>
  <sheetData>
    <row r="1" spans="1:13" s="1" customFormat="1" ht="23.25" customHeight="1">
      <c r="A1" s="3"/>
      <c r="M1" s="19"/>
    </row>
    <row r="2" spans="1:13" s="1" customFormat="1" ht="23.25" customHeight="1">
      <c r="A2" s="4" t="s">
        <v>199</v>
      </c>
      <c r="B2" s="4"/>
      <c r="C2" s="4"/>
      <c r="D2" s="4"/>
      <c r="E2" s="4"/>
      <c r="F2" s="4"/>
      <c r="G2" s="4"/>
      <c r="H2" s="4"/>
      <c r="I2" s="4"/>
      <c r="J2" s="4"/>
      <c r="K2" s="4"/>
      <c r="L2" s="4"/>
      <c r="M2" s="4"/>
    </row>
    <row r="3" spans="1:13" s="1" customFormat="1" ht="23.25" customHeight="1">
      <c r="A3" s="4"/>
      <c r="B3" s="4"/>
      <c r="C3" s="4"/>
      <c r="D3" s="4"/>
      <c r="E3" s="4"/>
      <c r="F3" s="4"/>
      <c r="G3" s="4"/>
      <c r="H3" s="4"/>
      <c r="I3" s="4"/>
      <c r="J3" s="4"/>
      <c r="K3" s="4"/>
      <c r="L3" s="4"/>
      <c r="M3" s="20" t="s">
        <v>200</v>
      </c>
    </row>
    <row r="4" spans="1:13" s="1" customFormat="1" ht="23.25" customHeight="1">
      <c r="A4" s="5" t="s">
        <v>201</v>
      </c>
      <c r="B4" s="6"/>
      <c r="C4" s="6"/>
      <c r="D4" s="6"/>
      <c r="E4" s="6"/>
      <c r="F4" s="6"/>
      <c r="G4" s="6"/>
      <c r="H4" s="6"/>
      <c r="I4" s="6"/>
      <c r="J4" s="21"/>
      <c r="K4" s="21"/>
      <c r="L4" s="21"/>
      <c r="M4" s="22" t="s">
        <v>3</v>
      </c>
    </row>
    <row r="5" spans="1:14" s="1" customFormat="1" ht="23.25" customHeight="1">
      <c r="A5" s="7" t="s">
        <v>202</v>
      </c>
      <c r="B5" s="7" t="s">
        <v>203</v>
      </c>
      <c r="C5" s="7"/>
      <c r="D5" s="7"/>
      <c r="E5" s="7"/>
      <c r="F5" s="7"/>
      <c r="G5" s="7"/>
      <c r="H5" s="7"/>
      <c r="I5" s="7"/>
      <c r="J5" s="9" t="s">
        <v>204</v>
      </c>
      <c r="K5" s="7" t="s">
        <v>205</v>
      </c>
      <c r="L5" s="7" t="s">
        <v>206</v>
      </c>
      <c r="M5" s="7"/>
      <c r="N5" s="23"/>
    </row>
    <row r="6" spans="1:14" s="1" customFormat="1" ht="23.25" customHeight="1">
      <c r="A6" s="7"/>
      <c r="B6" s="7" t="s">
        <v>156</v>
      </c>
      <c r="C6" s="8" t="s">
        <v>207</v>
      </c>
      <c r="D6" s="8"/>
      <c r="E6" s="8"/>
      <c r="F6" s="8"/>
      <c r="G6" s="8"/>
      <c r="H6" s="7" t="s">
        <v>208</v>
      </c>
      <c r="I6" s="7"/>
      <c r="J6" s="9"/>
      <c r="K6" s="7"/>
      <c r="L6" s="7" t="s">
        <v>209</v>
      </c>
      <c r="M6" s="7" t="s">
        <v>210</v>
      </c>
      <c r="N6" s="23"/>
    </row>
    <row r="7" spans="1:14" s="1" customFormat="1" ht="47.25" customHeight="1">
      <c r="A7" s="7"/>
      <c r="B7" s="7"/>
      <c r="C7" s="9" t="s">
        <v>68</v>
      </c>
      <c r="D7" s="9" t="s">
        <v>211</v>
      </c>
      <c r="E7" s="9" t="s">
        <v>212</v>
      </c>
      <c r="F7" s="9" t="s">
        <v>213</v>
      </c>
      <c r="G7" s="9" t="s">
        <v>214</v>
      </c>
      <c r="H7" s="9" t="s">
        <v>60</v>
      </c>
      <c r="I7" s="9" t="s">
        <v>61</v>
      </c>
      <c r="J7" s="9"/>
      <c r="K7" s="7"/>
      <c r="L7" s="7"/>
      <c r="M7" s="7"/>
      <c r="N7" s="23"/>
    </row>
    <row r="8" spans="1:14" s="1" customFormat="1" ht="34.5" customHeight="1">
      <c r="A8" s="10" t="s">
        <v>33</v>
      </c>
      <c r="B8" s="11">
        <v>889.02</v>
      </c>
      <c r="C8" s="11">
        <v>889.02</v>
      </c>
      <c r="D8" s="12"/>
      <c r="E8" s="11"/>
      <c r="F8" s="13"/>
      <c r="G8" s="11"/>
      <c r="H8" s="11">
        <v>549.02</v>
      </c>
      <c r="I8" s="11">
        <v>340</v>
      </c>
      <c r="J8" s="24" t="s">
        <v>215</v>
      </c>
      <c r="K8" s="25" t="s">
        <v>215</v>
      </c>
      <c r="L8" s="24" t="s">
        <v>215</v>
      </c>
      <c r="M8" s="24" t="s">
        <v>215</v>
      </c>
      <c r="N8" s="26"/>
    </row>
    <row r="9" spans="1:13" s="1" customFormat="1" ht="365.25" customHeight="1">
      <c r="A9" s="14" t="s">
        <v>144</v>
      </c>
      <c r="B9" s="15">
        <v>889.02</v>
      </c>
      <c r="C9" s="15">
        <v>889.02</v>
      </c>
      <c r="D9" s="16"/>
      <c r="E9" s="15"/>
      <c r="F9" s="17"/>
      <c r="G9" s="15"/>
      <c r="H9" s="15">
        <v>549.02</v>
      </c>
      <c r="I9" s="15">
        <v>340</v>
      </c>
      <c r="J9" s="27" t="s">
        <v>216</v>
      </c>
      <c r="K9" s="27" t="s">
        <v>217</v>
      </c>
      <c r="L9" s="27" t="s">
        <v>218</v>
      </c>
      <c r="M9" s="27" t="s">
        <v>219</v>
      </c>
    </row>
    <row r="10" spans="2:11" s="1" customFormat="1" ht="23.25" customHeight="1">
      <c r="B10" s="18"/>
      <c r="C10" s="18"/>
      <c r="D10" s="18"/>
      <c r="E10" s="18"/>
      <c r="F10" s="18"/>
      <c r="G10" s="18"/>
      <c r="H10" s="18"/>
      <c r="I10" s="18"/>
      <c r="J10" s="18"/>
      <c r="K10" s="18"/>
    </row>
    <row r="11" spans="4:10" s="1" customFormat="1" ht="23.25" customHeight="1">
      <c r="D11" s="18"/>
      <c r="E11" s="18"/>
      <c r="F11" s="18"/>
      <c r="G11" s="18"/>
      <c r="H11" s="18"/>
      <c r="J11" s="18"/>
    </row>
    <row r="12" spans="5:6" s="1" customFormat="1" ht="23.25" customHeight="1">
      <c r="E12" s="18"/>
      <c r="F12" s="18"/>
    </row>
    <row r="13" s="1" customFormat="1" ht="14.25"/>
    <row r="14" s="1" customFormat="1" ht="14.25"/>
    <row r="15" s="1" customFormat="1" ht="14.25"/>
    <row r="16" s="1" customFormat="1" ht="23.25" customHeight="1">
      <c r="M16" s="18"/>
    </row>
  </sheetData>
  <sheetProtection/>
  <mergeCells count="12">
    <mergeCell ref="A2:M2"/>
    <mergeCell ref="A4:I4"/>
    <mergeCell ref="B5:I5"/>
    <mergeCell ref="L5:M5"/>
    <mergeCell ref="C6:G6"/>
    <mergeCell ref="H6:I6"/>
    <mergeCell ref="A5:A7"/>
    <mergeCell ref="B6:B7"/>
    <mergeCell ref="J5:J7"/>
    <mergeCell ref="K5:K7"/>
    <mergeCell ref="L6:L7"/>
    <mergeCell ref="M6:M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14"/>
  <sheetViews>
    <sheetView workbookViewId="0" topLeftCell="A1">
      <selection activeCell="C11" activeCellId="1" sqref="C7 C11"/>
    </sheetView>
  </sheetViews>
  <sheetFormatPr defaultColWidth="9.00390625" defaultRowHeight="13.5"/>
  <cols>
    <col min="2" max="2" width="20.125" style="0" customWidth="1"/>
    <col min="3" max="3" width="10.625" style="0" customWidth="1"/>
    <col min="4" max="4" width="8.625" style="0" customWidth="1"/>
    <col min="5" max="5" width="10.625" style="74" customWidth="1"/>
    <col min="6" max="6" width="7.125" style="0" customWidth="1"/>
    <col min="8" max="8" width="7.75390625" style="0" customWidth="1"/>
    <col min="12" max="12" width="8.125" style="0" customWidth="1"/>
    <col min="13" max="13" width="9.125" style="0" customWidth="1"/>
  </cols>
  <sheetData>
    <row r="1" spans="1:13" ht="36" customHeight="1">
      <c r="A1" s="63" t="s">
        <v>29</v>
      </c>
      <c r="B1" s="63"/>
      <c r="C1" s="63"/>
      <c r="D1" s="63"/>
      <c r="E1" s="63"/>
      <c r="F1" s="63"/>
      <c r="G1" s="63"/>
      <c r="H1" s="63"/>
      <c r="I1" s="63"/>
      <c r="J1" s="63"/>
      <c r="K1" s="63"/>
      <c r="L1" s="63"/>
      <c r="M1" s="63"/>
    </row>
    <row r="2" spans="1:13" ht="15" customHeight="1">
      <c r="A2" s="73"/>
      <c r="B2" s="73"/>
      <c r="C2" s="73"/>
      <c r="D2" s="73"/>
      <c r="E2" s="153"/>
      <c r="F2" s="73"/>
      <c r="G2" s="73"/>
      <c r="H2" s="73"/>
      <c r="I2" s="73"/>
      <c r="J2" s="73"/>
      <c r="K2" s="73"/>
      <c r="L2" s="87" t="s">
        <v>30</v>
      </c>
      <c r="M2" s="87"/>
    </row>
    <row r="3" spans="1:13" ht="15" customHeight="1">
      <c r="A3" s="154" t="s">
        <v>31</v>
      </c>
      <c r="B3" s="155"/>
      <c r="C3" s="155"/>
      <c r="D3" s="155"/>
      <c r="E3" s="155"/>
      <c r="F3" s="155"/>
      <c r="G3" s="155"/>
      <c r="H3" s="155"/>
      <c r="I3" s="155"/>
      <c r="J3" s="155"/>
      <c r="K3" s="155"/>
      <c r="L3" s="155"/>
      <c r="M3" s="155"/>
    </row>
    <row r="4" spans="1:13" ht="41.25" customHeight="1">
      <c r="A4" s="68" t="s">
        <v>32</v>
      </c>
      <c r="B4" s="68"/>
      <c r="C4" s="77" t="s">
        <v>33</v>
      </c>
      <c r="D4" s="77" t="s">
        <v>26</v>
      </c>
      <c r="E4" s="156" t="s">
        <v>34</v>
      </c>
      <c r="F4" s="77" t="s">
        <v>35</v>
      </c>
      <c r="G4" s="77" t="s">
        <v>36</v>
      </c>
      <c r="H4" s="77"/>
      <c r="I4" s="111" t="s">
        <v>37</v>
      </c>
      <c r="J4" s="111" t="s">
        <v>38</v>
      </c>
      <c r="K4" s="111" t="s">
        <v>39</v>
      </c>
      <c r="L4" s="76" t="s">
        <v>40</v>
      </c>
      <c r="M4" s="76" t="s">
        <v>24</v>
      </c>
    </row>
    <row r="5" spans="1:13" s="62" customFormat="1" ht="30" customHeight="1">
      <c r="A5" s="69" t="s">
        <v>41</v>
      </c>
      <c r="B5" s="69" t="s">
        <v>42</v>
      </c>
      <c r="C5" s="77"/>
      <c r="D5" s="77"/>
      <c r="E5" s="156"/>
      <c r="F5" s="77"/>
      <c r="G5" s="103" t="s">
        <v>43</v>
      </c>
      <c r="H5" s="77" t="s">
        <v>44</v>
      </c>
      <c r="I5" s="113"/>
      <c r="J5" s="113"/>
      <c r="K5" s="113"/>
      <c r="L5" s="79"/>
      <c r="M5" s="79"/>
    </row>
    <row r="6" spans="1:13" s="99" customFormat="1" ht="24.75" customHeight="1">
      <c r="A6" s="157"/>
      <c r="B6" s="157" t="s">
        <v>33</v>
      </c>
      <c r="C6" s="144">
        <v>889.02</v>
      </c>
      <c r="D6" s="158"/>
      <c r="E6" s="144">
        <v>889.02</v>
      </c>
      <c r="F6" s="96"/>
      <c r="G6" s="96"/>
      <c r="H6" s="96"/>
      <c r="I6" s="96"/>
      <c r="J6" s="96"/>
      <c r="K6" s="96"/>
      <c r="L6" s="96"/>
      <c r="M6" s="96"/>
    </row>
    <row r="7" spans="1:13" ht="24.75" customHeight="1">
      <c r="A7" s="142">
        <v>201</v>
      </c>
      <c r="B7" s="143" t="s">
        <v>45</v>
      </c>
      <c r="C7" s="144">
        <v>863.2</v>
      </c>
      <c r="D7" s="159"/>
      <c r="E7" s="144">
        <v>863.2</v>
      </c>
      <c r="F7" s="160"/>
      <c r="G7" s="70"/>
      <c r="H7" s="70"/>
      <c r="I7" s="70"/>
      <c r="J7" s="70"/>
      <c r="K7" s="70"/>
      <c r="L7" s="70"/>
      <c r="M7" s="70"/>
    </row>
    <row r="8" spans="1:13" ht="24.75" customHeight="1">
      <c r="A8" s="142">
        <v>20131</v>
      </c>
      <c r="B8" s="145" t="s">
        <v>46</v>
      </c>
      <c r="C8" s="144">
        <v>863.2</v>
      </c>
      <c r="D8" s="161"/>
      <c r="E8" s="144">
        <v>863.2</v>
      </c>
      <c r="F8" s="160"/>
      <c r="G8" s="70"/>
      <c r="H8" s="70"/>
      <c r="I8" s="70"/>
      <c r="J8" s="70"/>
      <c r="K8" s="70"/>
      <c r="L8" s="70"/>
      <c r="M8" s="70"/>
    </row>
    <row r="9" spans="1:13" ht="24.75" customHeight="1">
      <c r="A9" s="146" t="s">
        <v>47</v>
      </c>
      <c r="B9" s="147" t="s">
        <v>48</v>
      </c>
      <c r="C9" s="144">
        <v>523.2</v>
      </c>
      <c r="D9" s="162"/>
      <c r="E9" s="144">
        <v>523.2</v>
      </c>
      <c r="F9" s="160"/>
      <c r="G9" s="70"/>
      <c r="H9" s="70"/>
      <c r="I9" s="70"/>
      <c r="J9" s="70"/>
      <c r="K9" s="70"/>
      <c r="L9" s="70"/>
      <c r="M9" s="70"/>
    </row>
    <row r="10" spans="1:13" ht="24.75" customHeight="1">
      <c r="A10" s="148" t="s">
        <v>49</v>
      </c>
      <c r="B10" s="149" t="s">
        <v>50</v>
      </c>
      <c r="C10" s="144">
        <v>340</v>
      </c>
      <c r="D10" s="163"/>
      <c r="E10" s="144">
        <v>340</v>
      </c>
      <c r="F10" s="70"/>
      <c r="G10" s="70"/>
      <c r="H10" s="70"/>
      <c r="I10" s="70"/>
      <c r="J10" s="70"/>
      <c r="K10" s="70"/>
      <c r="L10" s="70"/>
      <c r="M10" s="70"/>
    </row>
    <row r="11" spans="1:13" ht="24.75" customHeight="1">
      <c r="A11" s="151" t="s">
        <v>51</v>
      </c>
      <c r="B11" s="152" t="s">
        <v>52</v>
      </c>
      <c r="C11" s="144">
        <v>25.82</v>
      </c>
      <c r="D11" s="164"/>
      <c r="E11" s="144">
        <v>25.82</v>
      </c>
      <c r="F11" s="70"/>
      <c r="G11" s="70"/>
      <c r="H11" s="70"/>
      <c r="I11" s="70"/>
      <c r="J11" s="70"/>
      <c r="K11" s="70"/>
      <c r="L11" s="70"/>
      <c r="M11" s="70"/>
    </row>
    <row r="12" spans="1:13" ht="24.75" customHeight="1">
      <c r="A12" s="151" t="s">
        <v>53</v>
      </c>
      <c r="B12" s="152" t="s">
        <v>54</v>
      </c>
      <c r="C12" s="144">
        <v>25.82</v>
      </c>
      <c r="D12" s="164"/>
      <c r="E12" s="144">
        <v>25.82</v>
      </c>
      <c r="F12" s="70"/>
      <c r="G12" s="70"/>
      <c r="H12" s="70"/>
      <c r="I12" s="70"/>
      <c r="J12" s="70"/>
      <c r="K12" s="70"/>
      <c r="L12" s="70"/>
      <c r="M12" s="70"/>
    </row>
    <row r="13" spans="1:13" ht="24.75" customHeight="1">
      <c r="A13" s="146" t="s">
        <v>55</v>
      </c>
      <c r="B13" s="147" t="s">
        <v>56</v>
      </c>
      <c r="C13" s="144">
        <v>25.82</v>
      </c>
      <c r="D13" s="162"/>
      <c r="E13" s="144">
        <v>25.82</v>
      </c>
      <c r="F13" s="70"/>
      <c r="G13" s="70"/>
      <c r="H13" s="70"/>
      <c r="I13" s="70"/>
      <c r="J13" s="70"/>
      <c r="K13" s="70"/>
      <c r="L13" s="70"/>
      <c r="M13" s="70"/>
    </row>
    <row r="14" spans="1:13" ht="24.75" customHeight="1">
      <c r="A14" s="70"/>
      <c r="B14" s="70"/>
      <c r="C14" s="70"/>
      <c r="D14" s="70"/>
      <c r="E14" s="165"/>
      <c r="F14" s="70"/>
      <c r="G14" s="70"/>
      <c r="H14" s="70"/>
      <c r="I14" s="70"/>
      <c r="J14" s="70"/>
      <c r="K14" s="70"/>
      <c r="L14" s="70"/>
      <c r="M14" s="70"/>
    </row>
  </sheetData>
  <sheetProtection/>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4"/>
  <sheetViews>
    <sheetView workbookViewId="0" topLeftCell="A1">
      <selection activeCell="E5" sqref="D5:E5"/>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63" t="s">
        <v>57</v>
      </c>
      <c r="B1" s="63"/>
      <c r="C1" s="63"/>
      <c r="D1" s="63"/>
      <c r="E1" s="63"/>
      <c r="F1" s="63"/>
      <c r="G1" s="63"/>
      <c r="H1" s="63"/>
    </row>
    <row r="2" spans="1:8" ht="15" customHeight="1">
      <c r="A2" s="73"/>
      <c r="B2" s="73"/>
      <c r="C2" s="73"/>
      <c r="D2" s="73"/>
      <c r="E2" s="73"/>
      <c r="F2" s="73"/>
      <c r="G2" s="73"/>
      <c r="H2" s="87" t="s">
        <v>58</v>
      </c>
    </row>
    <row r="3" spans="1:8" ht="15" customHeight="1">
      <c r="A3" s="141" t="s">
        <v>59</v>
      </c>
      <c r="B3" s="141"/>
      <c r="C3" s="141"/>
      <c r="D3" s="141"/>
      <c r="E3" s="141"/>
      <c r="F3" s="141"/>
      <c r="G3" s="141"/>
      <c r="H3" s="141"/>
    </row>
    <row r="4" spans="1:8" s="64" customFormat="1" ht="31.5" customHeight="1">
      <c r="A4" s="68" t="s">
        <v>41</v>
      </c>
      <c r="B4" s="68" t="s">
        <v>42</v>
      </c>
      <c r="C4" s="68" t="s">
        <v>33</v>
      </c>
      <c r="D4" s="68" t="s">
        <v>60</v>
      </c>
      <c r="E4" s="68" t="s">
        <v>61</v>
      </c>
      <c r="F4" s="68" t="s">
        <v>62</v>
      </c>
      <c r="G4" s="68" t="s">
        <v>63</v>
      </c>
      <c r="H4" s="68" t="s">
        <v>64</v>
      </c>
    </row>
    <row r="5" spans="1:8" s="64" customFormat="1" ht="19.5" customHeight="1">
      <c r="A5" s="68"/>
      <c r="B5" s="77" t="s">
        <v>33</v>
      </c>
      <c r="C5" s="95">
        <v>889.02</v>
      </c>
      <c r="D5" s="95">
        <v>549.02</v>
      </c>
      <c r="E5" s="95">
        <v>340</v>
      </c>
      <c r="F5" s="68"/>
      <c r="G5" s="68"/>
      <c r="H5" s="68"/>
    </row>
    <row r="6" spans="1:8" ht="24.75" customHeight="1">
      <c r="A6" s="142">
        <v>201</v>
      </c>
      <c r="B6" s="143" t="s">
        <v>45</v>
      </c>
      <c r="C6" s="144">
        <v>863.2</v>
      </c>
      <c r="D6" s="95">
        <v>523.2</v>
      </c>
      <c r="E6" s="95">
        <v>340</v>
      </c>
      <c r="F6" s="70"/>
      <c r="G6" s="70"/>
      <c r="H6" s="70"/>
    </row>
    <row r="7" spans="1:8" ht="24.75" customHeight="1">
      <c r="A7" s="142">
        <v>20131</v>
      </c>
      <c r="B7" s="145" t="s">
        <v>46</v>
      </c>
      <c r="C7" s="144">
        <v>863.2</v>
      </c>
      <c r="D7" s="95">
        <v>523.2</v>
      </c>
      <c r="E7" s="95">
        <v>340</v>
      </c>
      <c r="F7" s="70"/>
      <c r="G7" s="70"/>
      <c r="H7" s="70"/>
    </row>
    <row r="8" spans="1:8" ht="24.75" customHeight="1">
      <c r="A8" s="146" t="s">
        <v>47</v>
      </c>
      <c r="B8" s="147" t="s">
        <v>48</v>
      </c>
      <c r="C8" s="144">
        <v>523.2</v>
      </c>
      <c r="D8" s="144">
        <v>523.2</v>
      </c>
      <c r="E8" s="95"/>
      <c r="F8" s="70"/>
      <c r="G8" s="70"/>
      <c r="H8" s="70"/>
    </row>
    <row r="9" spans="1:8" ht="24.75" customHeight="1">
      <c r="A9" s="148" t="s">
        <v>49</v>
      </c>
      <c r="B9" s="149" t="s">
        <v>50</v>
      </c>
      <c r="C9" s="144">
        <v>340</v>
      </c>
      <c r="D9" s="150"/>
      <c r="E9" s="144">
        <v>340</v>
      </c>
      <c r="F9" s="70"/>
      <c r="G9" s="70"/>
      <c r="H9" s="70"/>
    </row>
    <row r="10" spans="1:8" ht="24.75" customHeight="1">
      <c r="A10" s="151" t="s">
        <v>51</v>
      </c>
      <c r="B10" s="152" t="s">
        <v>52</v>
      </c>
      <c r="C10" s="144">
        <v>25.82</v>
      </c>
      <c r="D10" s="144">
        <v>25.82</v>
      </c>
      <c r="E10" s="150"/>
      <c r="F10" s="70"/>
      <c r="G10" s="70"/>
      <c r="H10" s="70"/>
    </row>
    <row r="11" spans="1:8" ht="24.75" customHeight="1">
      <c r="A11" s="151" t="s">
        <v>53</v>
      </c>
      <c r="B11" s="152" t="s">
        <v>54</v>
      </c>
      <c r="C11" s="144">
        <v>25.82</v>
      </c>
      <c r="D11" s="144">
        <v>25.82</v>
      </c>
      <c r="E11" s="150"/>
      <c r="F11" s="70"/>
      <c r="G11" s="70"/>
      <c r="H11" s="70"/>
    </row>
    <row r="12" spans="1:8" ht="24.75" customHeight="1">
      <c r="A12" s="146" t="s">
        <v>55</v>
      </c>
      <c r="B12" s="147" t="s">
        <v>56</v>
      </c>
      <c r="C12" s="144">
        <v>25.82</v>
      </c>
      <c r="D12" s="144">
        <v>25.82</v>
      </c>
      <c r="E12" s="150"/>
      <c r="F12" s="70"/>
      <c r="G12" s="70"/>
      <c r="H12" s="70"/>
    </row>
    <row r="13" spans="1:8" ht="24.75" customHeight="1">
      <c r="A13" s="94"/>
      <c r="B13" s="70"/>
      <c r="C13" s="150"/>
      <c r="D13" s="150"/>
      <c r="E13" s="150"/>
      <c r="F13" s="70"/>
      <c r="G13" s="70"/>
      <c r="H13" s="70"/>
    </row>
    <row r="14" spans="1:8" ht="24.75" customHeight="1">
      <c r="A14" s="94"/>
      <c r="B14" s="70"/>
      <c r="C14" s="140"/>
      <c r="D14" s="140"/>
      <c r="E14" s="140"/>
      <c r="F14" s="70"/>
      <c r="G14" s="70"/>
      <c r="H14" s="70"/>
    </row>
  </sheetData>
  <sheetProtection/>
  <mergeCells count="2">
    <mergeCell ref="A1:H1"/>
    <mergeCell ref="A3:H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B6" sqref="B6:B18"/>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02" t="s">
        <v>65</v>
      </c>
      <c r="B1" s="102"/>
      <c r="C1" s="102"/>
      <c r="D1" s="102"/>
      <c r="E1" s="102"/>
      <c r="F1" s="102"/>
    </row>
    <row r="2" spans="1:6" s="99" customFormat="1" ht="15" customHeight="1">
      <c r="A2" s="100"/>
      <c r="B2" s="100"/>
      <c r="C2" s="100"/>
      <c r="D2" s="100"/>
      <c r="E2" s="100"/>
      <c r="F2" s="100" t="s">
        <v>66</v>
      </c>
    </row>
    <row r="3" spans="1:6" s="99" customFormat="1" ht="15" customHeight="1">
      <c r="A3" s="139" t="s">
        <v>67</v>
      </c>
      <c r="B3" s="100"/>
      <c r="C3" s="100"/>
      <c r="D3" s="100"/>
      <c r="E3" s="100"/>
      <c r="F3" s="100" t="s">
        <v>3</v>
      </c>
    </row>
    <row r="4" spans="1:6" ht="15.75" customHeight="1">
      <c r="A4" s="68" t="s">
        <v>4</v>
      </c>
      <c r="B4" s="68"/>
      <c r="C4" s="69" t="s">
        <v>5</v>
      </c>
      <c r="D4" s="69"/>
      <c r="E4" s="69"/>
      <c r="F4" s="69"/>
    </row>
    <row r="5" spans="1:6" s="62" customFormat="1" ht="15.75" customHeight="1">
      <c r="A5" s="69" t="s">
        <v>6</v>
      </c>
      <c r="B5" s="69" t="s">
        <v>7</v>
      </c>
      <c r="C5" s="69" t="s">
        <v>6</v>
      </c>
      <c r="D5" s="69" t="s">
        <v>33</v>
      </c>
      <c r="E5" s="69" t="s">
        <v>68</v>
      </c>
      <c r="F5" s="69" t="s">
        <v>69</v>
      </c>
    </row>
    <row r="6" spans="1:6" ht="15.75" customHeight="1">
      <c r="A6" s="70" t="s">
        <v>70</v>
      </c>
      <c r="B6" s="95">
        <v>889.02</v>
      </c>
      <c r="C6" s="140" t="s">
        <v>71</v>
      </c>
      <c r="D6" s="95">
        <v>889.02</v>
      </c>
      <c r="E6" s="95">
        <v>889.02</v>
      </c>
      <c r="F6" s="70"/>
    </row>
    <row r="7" spans="1:6" ht="15.75" customHeight="1">
      <c r="A7" s="70" t="s">
        <v>72</v>
      </c>
      <c r="B7" s="95">
        <v>889.02</v>
      </c>
      <c r="C7" s="140" t="s">
        <v>73</v>
      </c>
      <c r="D7" s="95">
        <v>863.2</v>
      </c>
      <c r="E7" s="95">
        <v>863.2</v>
      </c>
      <c r="F7" s="70"/>
    </row>
    <row r="8" spans="1:6" ht="15.75" customHeight="1">
      <c r="A8" s="70" t="s">
        <v>74</v>
      </c>
      <c r="B8" s="95"/>
      <c r="C8" s="140" t="s">
        <v>75</v>
      </c>
      <c r="D8" s="95"/>
      <c r="E8" s="95"/>
      <c r="F8" s="70"/>
    </row>
    <row r="9" spans="1:6" ht="15.75" customHeight="1">
      <c r="A9" s="70"/>
      <c r="B9" s="95"/>
      <c r="C9" s="140" t="s">
        <v>76</v>
      </c>
      <c r="D9" s="95"/>
      <c r="E9" s="95"/>
      <c r="F9" s="70"/>
    </row>
    <row r="10" spans="1:6" ht="15.75" customHeight="1">
      <c r="A10" s="70" t="s">
        <v>77</v>
      </c>
      <c r="B10" s="95"/>
      <c r="C10" s="140" t="s">
        <v>78</v>
      </c>
      <c r="D10" s="95"/>
      <c r="E10" s="95"/>
      <c r="F10" s="70"/>
    </row>
    <row r="11" spans="1:6" ht="15.75" customHeight="1">
      <c r="A11" s="70" t="s">
        <v>72</v>
      </c>
      <c r="B11" s="95"/>
      <c r="C11" s="140" t="s">
        <v>79</v>
      </c>
      <c r="D11" s="95"/>
      <c r="E11" s="95"/>
      <c r="F11" s="70"/>
    </row>
    <row r="12" spans="1:6" ht="15.75" customHeight="1">
      <c r="A12" s="70" t="s">
        <v>74</v>
      </c>
      <c r="B12" s="95"/>
      <c r="C12" s="140" t="s">
        <v>80</v>
      </c>
      <c r="D12" s="95"/>
      <c r="E12" s="95"/>
      <c r="F12" s="70"/>
    </row>
    <row r="13" spans="1:6" ht="15.75" customHeight="1">
      <c r="A13" s="70"/>
      <c r="B13" s="95"/>
      <c r="C13" s="140" t="s">
        <v>81</v>
      </c>
      <c r="D13" s="95"/>
      <c r="E13" s="95"/>
      <c r="F13" s="70"/>
    </row>
    <row r="14" spans="1:6" ht="15.75" customHeight="1">
      <c r="A14" s="70"/>
      <c r="B14" s="95"/>
      <c r="C14" s="140" t="s">
        <v>82</v>
      </c>
      <c r="D14" s="95">
        <v>25.82</v>
      </c>
      <c r="E14" s="95">
        <v>25.82</v>
      </c>
      <c r="F14" s="70"/>
    </row>
    <row r="15" spans="1:6" ht="15.75" customHeight="1">
      <c r="A15" s="70"/>
      <c r="B15" s="95"/>
      <c r="C15" s="140"/>
      <c r="D15" s="95"/>
      <c r="E15" s="95"/>
      <c r="F15" s="70"/>
    </row>
    <row r="16" spans="1:6" ht="15.75" customHeight="1">
      <c r="A16" s="70"/>
      <c r="B16" s="95"/>
      <c r="C16" s="140" t="s">
        <v>83</v>
      </c>
      <c r="D16" s="95"/>
      <c r="E16" s="95"/>
      <c r="F16" s="70"/>
    </row>
    <row r="17" spans="1:6" ht="15.75" customHeight="1">
      <c r="A17" s="70"/>
      <c r="B17" s="95"/>
      <c r="C17" s="140"/>
      <c r="D17" s="95"/>
      <c r="E17" s="95"/>
      <c r="F17" s="70"/>
    </row>
    <row r="18" spans="1:6" ht="15.75" customHeight="1">
      <c r="A18" s="70" t="s">
        <v>27</v>
      </c>
      <c r="B18" s="95">
        <v>889.02</v>
      </c>
      <c r="C18" s="140" t="s">
        <v>28</v>
      </c>
      <c r="D18" s="95">
        <v>889.02</v>
      </c>
      <c r="E18" s="95">
        <v>889.02</v>
      </c>
      <c r="F18" s="70"/>
    </row>
    <row r="19" ht="32.25" customHeight="1"/>
    <row r="20" ht="32.25" customHeight="1"/>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pageMargins left="0.71" right="0.71" top="0.75" bottom="0.75"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2"/>
  <sheetViews>
    <sheetView workbookViewId="0" topLeftCell="A1">
      <selection activeCell="C7" sqref="C7:H10"/>
    </sheetView>
  </sheetViews>
  <sheetFormatPr defaultColWidth="9.00390625" defaultRowHeight="13.5"/>
  <cols>
    <col min="1" max="1" width="8.125" style="0" customWidth="1"/>
    <col min="2" max="2" width="22.375" style="0" customWidth="1"/>
    <col min="3" max="3" width="14.00390625" style="0" customWidth="1"/>
    <col min="4" max="4" width="11.75390625" style="0" customWidth="1"/>
    <col min="6" max="6" width="9.50390625" style="0" bestFit="1" customWidth="1"/>
    <col min="7" max="7" width="9.375" style="0" bestFit="1" customWidth="1"/>
    <col min="8" max="8" width="13.00390625" style="0" customWidth="1"/>
  </cols>
  <sheetData>
    <row r="1" spans="1:8" s="98" customFormat="1" ht="38.25" customHeight="1">
      <c r="A1" s="102" t="s">
        <v>84</v>
      </c>
      <c r="B1" s="102"/>
      <c r="C1" s="102"/>
      <c r="D1" s="102"/>
      <c r="E1" s="102"/>
      <c r="F1" s="102"/>
      <c r="G1" s="102"/>
      <c r="H1" s="102"/>
    </row>
    <row r="2" spans="1:8" ht="15" customHeight="1">
      <c r="A2" s="62"/>
      <c r="B2" s="62"/>
      <c r="C2" s="62"/>
      <c r="D2" s="62"/>
      <c r="E2" s="62"/>
      <c r="F2" s="62"/>
      <c r="G2" s="100" t="s">
        <v>85</v>
      </c>
      <c r="H2" s="62"/>
    </row>
    <row r="3" spans="1:8" ht="15" customHeight="1">
      <c r="A3" s="66" t="s">
        <v>86</v>
      </c>
      <c r="B3" s="66"/>
      <c r="H3" s="99" t="s">
        <v>3</v>
      </c>
    </row>
    <row r="4" spans="1:8" s="99" customFormat="1" ht="34.5" customHeight="1">
      <c r="A4" s="103" t="s">
        <v>87</v>
      </c>
      <c r="B4" s="103"/>
      <c r="C4" s="104" t="s">
        <v>88</v>
      </c>
      <c r="D4" s="105" t="s">
        <v>89</v>
      </c>
      <c r="E4" s="106"/>
      <c r="F4" s="106"/>
      <c r="G4" s="107" t="s">
        <v>90</v>
      </c>
      <c r="H4" s="108"/>
    </row>
    <row r="5" spans="1:8" s="100" customFormat="1" ht="16.5" customHeight="1">
      <c r="A5" s="77" t="s">
        <v>41</v>
      </c>
      <c r="B5" s="77" t="s">
        <v>42</v>
      </c>
      <c r="C5" s="109"/>
      <c r="D5" s="110" t="s">
        <v>91</v>
      </c>
      <c r="E5" s="110" t="s">
        <v>60</v>
      </c>
      <c r="F5" s="87" t="s">
        <v>61</v>
      </c>
      <c r="G5" s="111" t="s">
        <v>92</v>
      </c>
      <c r="H5" s="111" t="s">
        <v>93</v>
      </c>
    </row>
    <row r="6" spans="1:8" s="87" customFormat="1" ht="18.75" customHeight="1">
      <c r="A6" s="77"/>
      <c r="B6" s="77"/>
      <c r="C6" s="112"/>
      <c r="D6" s="113"/>
      <c r="E6" s="113"/>
      <c r="F6" s="114"/>
      <c r="G6" s="113"/>
      <c r="H6" s="113"/>
    </row>
    <row r="7" spans="1:8" s="87" customFormat="1" ht="18.75" customHeight="1">
      <c r="A7" s="68"/>
      <c r="B7" s="77" t="s">
        <v>33</v>
      </c>
      <c r="C7" s="115">
        <f>SUM(C8:C10)</f>
        <v>889.0400000000001</v>
      </c>
      <c r="D7" s="95">
        <f>SUM(D8:D10)</f>
        <v>889.0200000000001</v>
      </c>
      <c r="E7" s="95">
        <v>549.02</v>
      </c>
      <c r="F7" s="95">
        <v>340</v>
      </c>
      <c r="G7" s="116">
        <f>G8+G9+G10</f>
        <v>-0.019999999999978257</v>
      </c>
      <c r="H7" s="117">
        <f>H8+H9+H10</f>
        <v>-0.013750291807756804</v>
      </c>
    </row>
    <row r="8" spans="1:8" s="99" customFormat="1" ht="15" customHeight="1">
      <c r="A8" s="118" t="s">
        <v>47</v>
      </c>
      <c r="B8" s="119" t="s">
        <v>48</v>
      </c>
      <c r="C8" s="120">
        <v>551.6</v>
      </c>
      <c r="D8" s="121">
        <v>523.2</v>
      </c>
      <c r="E8" s="122">
        <v>523.2</v>
      </c>
      <c r="F8" s="122"/>
      <c r="G8" s="116">
        <f>D8-C8</f>
        <v>-28.399999999999977</v>
      </c>
      <c r="H8" s="123">
        <f>(D8-C8)/C8*100%</f>
        <v>-0.051486584481508293</v>
      </c>
    </row>
    <row r="9" spans="1:8" s="99" customFormat="1" ht="16.5" customHeight="1">
      <c r="A9" s="118" t="s">
        <v>49</v>
      </c>
      <c r="B9" s="124" t="s">
        <v>94</v>
      </c>
      <c r="C9" s="125">
        <v>310</v>
      </c>
      <c r="D9" s="121">
        <v>340</v>
      </c>
      <c r="E9" s="122"/>
      <c r="F9" s="122">
        <v>340</v>
      </c>
      <c r="G9" s="116">
        <f>D9-C9</f>
        <v>30</v>
      </c>
      <c r="H9" s="123">
        <f>(D9-C9)/C9*100%</f>
        <v>0.0967741935483871</v>
      </c>
    </row>
    <row r="10" spans="1:8" s="99" customFormat="1" ht="15" customHeight="1">
      <c r="A10" s="118" t="s">
        <v>55</v>
      </c>
      <c r="B10" s="119" t="s">
        <v>56</v>
      </c>
      <c r="C10" s="125">
        <v>27.44</v>
      </c>
      <c r="D10" s="121">
        <v>25.82</v>
      </c>
      <c r="E10" s="122">
        <v>25.82</v>
      </c>
      <c r="F10" s="122"/>
      <c r="G10" s="116">
        <f>D10-C10</f>
        <v>-1.620000000000001</v>
      </c>
      <c r="H10" s="123">
        <f>(D10-C10)/C10*100%</f>
        <v>-0.059037900874635604</v>
      </c>
    </row>
    <row r="11" spans="1:8" s="101" customFormat="1" ht="13.5">
      <c r="A11" s="126"/>
      <c r="B11" s="127"/>
      <c r="C11" s="128"/>
      <c r="D11" s="129"/>
      <c r="E11" s="129"/>
      <c r="F11" s="130"/>
      <c r="G11" s="129"/>
      <c r="H11" s="131"/>
    </row>
    <row r="12" spans="1:8" s="101" customFormat="1" ht="13.5">
      <c r="A12" s="126"/>
      <c r="B12" s="127"/>
      <c r="C12" s="128"/>
      <c r="D12" s="132"/>
      <c r="E12" s="132"/>
      <c r="F12" s="133"/>
      <c r="G12" s="129"/>
      <c r="H12" s="131"/>
    </row>
    <row r="13" spans="1:8" s="101" customFormat="1" ht="13.5">
      <c r="A13" s="126"/>
      <c r="B13" s="127"/>
      <c r="C13" s="128"/>
      <c r="D13" s="129"/>
      <c r="E13" s="129"/>
      <c r="F13" s="130"/>
      <c r="G13" s="129"/>
      <c r="H13" s="131"/>
    </row>
    <row r="14" spans="1:8" s="101" customFormat="1" ht="13.5">
      <c r="A14" s="126"/>
      <c r="B14" s="127"/>
      <c r="C14" s="128"/>
      <c r="D14" s="129"/>
      <c r="E14" s="129"/>
      <c r="F14" s="130"/>
      <c r="G14" s="129"/>
      <c r="H14" s="129"/>
    </row>
    <row r="15" spans="1:8" s="101" customFormat="1" ht="13.5">
      <c r="A15" s="126"/>
      <c r="B15" s="127"/>
      <c r="C15" s="128"/>
      <c r="D15" s="129"/>
      <c r="E15" s="129"/>
      <c r="F15" s="130"/>
      <c r="G15" s="129"/>
      <c r="H15" s="131"/>
    </row>
    <row r="16" spans="1:8" s="101" customFormat="1" ht="13.5">
      <c r="A16" s="134"/>
      <c r="B16" s="135"/>
      <c r="C16" s="128"/>
      <c r="D16" s="136"/>
      <c r="E16" s="136"/>
      <c r="F16" s="137"/>
      <c r="G16" s="129"/>
      <c r="H16" s="129"/>
    </row>
    <row r="17" spans="1:8" s="101" customFormat="1" ht="13.5">
      <c r="A17" s="134"/>
      <c r="B17" s="135"/>
      <c r="C17" s="128"/>
      <c r="D17" s="136"/>
      <c r="E17" s="136"/>
      <c r="F17" s="137"/>
      <c r="G17" s="129"/>
      <c r="H17" s="129"/>
    </row>
    <row r="18" spans="1:8" s="101" customFormat="1" ht="13.5">
      <c r="A18" s="134"/>
      <c r="B18" s="135"/>
      <c r="C18" s="128"/>
      <c r="D18" s="136"/>
      <c r="E18" s="136"/>
      <c r="F18" s="137"/>
      <c r="G18" s="129"/>
      <c r="H18" s="129"/>
    </row>
    <row r="19" ht="13.5">
      <c r="A19" s="138"/>
    </row>
    <row r="20" ht="13.5">
      <c r="A20" s="138"/>
    </row>
    <row r="21" ht="13.5">
      <c r="A21" s="138"/>
    </row>
    <row r="22" ht="13.5">
      <c r="A22" s="138"/>
    </row>
    <row r="23" ht="13.5">
      <c r="A23" s="138"/>
    </row>
    <row r="24" ht="13.5">
      <c r="A24" s="138"/>
    </row>
    <row r="25" ht="13.5">
      <c r="A25" s="138"/>
    </row>
    <row r="26" ht="13.5">
      <c r="A26" s="138"/>
    </row>
    <row r="27" ht="13.5">
      <c r="A27" s="138"/>
    </row>
    <row r="28" ht="13.5">
      <c r="A28" s="138"/>
    </row>
    <row r="29" ht="13.5">
      <c r="A29" s="138"/>
    </row>
    <row r="30" ht="13.5">
      <c r="A30" s="138"/>
    </row>
    <row r="31" ht="13.5">
      <c r="A31" s="138"/>
    </row>
    <row r="32" ht="13.5">
      <c r="A32" s="138"/>
    </row>
    <row r="33" ht="13.5">
      <c r="A33" s="138"/>
    </row>
    <row r="34" ht="13.5">
      <c r="A34" s="138"/>
    </row>
    <row r="35" ht="13.5">
      <c r="A35" s="138"/>
    </row>
    <row r="36" ht="13.5">
      <c r="A36" s="138"/>
    </row>
    <row r="37" ht="13.5">
      <c r="A37" s="138"/>
    </row>
    <row r="38" ht="13.5">
      <c r="A38" s="138"/>
    </row>
    <row r="39" ht="13.5">
      <c r="A39" s="138"/>
    </row>
    <row r="40" ht="13.5">
      <c r="A40" s="138"/>
    </row>
    <row r="41" ht="13.5">
      <c r="A41" s="138"/>
    </row>
    <row r="42" ht="13.5">
      <c r="A42" s="138"/>
    </row>
    <row r="43" ht="13.5">
      <c r="A43" s="138"/>
    </row>
    <row r="44" ht="13.5">
      <c r="A44" s="138"/>
    </row>
    <row r="45" ht="13.5">
      <c r="A45" s="138"/>
    </row>
    <row r="46" ht="13.5">
      <c r="A46" s="138"/>
    </row>
    <row r="47" ht="13.5">
      <c r="A47" s="138"/>
    </row>
    <row r="48" ht="13.5">
      <c r="A48" s="138"/>
    </row>
    <row r="49" ht="13.5">
      <c r="A49" s="138"/>
    </row>
    <row r="50" ht="13.5">
      <c r="A50" s="138"/>
    </row>
    <row r="51" ht="13.5">
      <c r="A51" s="138"/>
    </row>
    <row r="52" ht="13.5">
      <c r="A52" s="138"/>
    </row>
    <row r="53" ht="13.5">
      <c r="A53" s="138"/>
    </row>
    <row r="54" ht="13.5">
      <c r="A54" s="138"/>
    </row>
    <row r="55" ht="13.5">
      <c r="A55" s="138"/>
    </row>
    <row r="56" ht="13.5">
      <c r="A56" s="138"/>
    </row>
    <row r="57" ht="13.5">
      <c r="A57" s="138"/>
    </row>
    <row r="58" ht="13.5">
      <c r="A58" s="138"/>
    </row>
    <row r="59" ht="13.5">
      <c r="A59" s="138"/>
    </row>
    <row r="60" ht="13.5">
      <c r="A60" s="138"/>
    </row>
    <row r="61" ht="13.5">
      <c r="A61" s="138"/>
    </row>
    <row r="62" ht="13.5">
      <c r="A62" s="138"/>
    </row>
    <row r="63" ht="13.5">
      <c r="A63" s="138"/>
    </row>
    <row r="64" ht="13.5">
      <c r="A64" s="138"/>
    </row>
    <row r="65" ht="13.5">
      <c r="A65" s="138"/>
    </row>
    <row r="66" ht="13.5">
      <c r="A66" s="138"/>
    </row>
    <row r="67" ht="13.5">
      <c r="A67" s="138"/>
    </row>
    <row r="68" ht="13.5">
      <c r="A68" s="138"/>
    </row>
    <row r="69" ht="13.5">
      <c r="A69" s="138"/>
    </row>
    <row r="70" ht="13.5">
      <c r="A70" s="138"/>
    </row>
    <row r="71" ht="13.5">
      <c r="A71" s="138"/>
    </row>
    <row r="72" ht="13.5">
      <c r="A72" s="138"/>
    </row>
    <row r="73" ht="13.5">
      <c r="A73" s="138"/>
    </row>
    <row r="74" ht="13.5">
      <c r="A74" s="138"/>
    </row>
    <row r="75" ht="13.5">
      <c r="A75" s="138"/>
    </row>
    <row r="76" ht="13.5">
      <c r="A76" s="138"/>
    </row>
    <row r="77" ht="13.5">
      <c r="A77" s="138"/>
    </row>
    <row r="78" ht="13.5">
      <c r="A78" s="138"/>
    </row>
    <row r="79" ht="13.5">
      <c r="A79" s="138"/>
    </row>
    <row r="80" ht="13.5">
      <c r="A80" s="138"/>
    </row>
    <row r="81" ht="13.5">
      <c r="A81" s="138"/>
    </row>
    <row r="82" ht="13.5">
      <c r="A82" s="138"/>
    </row>
    <row r="83" ht="13.5">
      <c r="A83" s="138"/>
    </row>
    <row r="84" ht="13.5">
      <c r="A84" s="138"/>
    </row>
    <row r="85" ht="13.5">
      <c r="A85" s="138"/>
    </row>
    <row r="86" ht="13.5">
      <c r="A86" s="138"/>
    </row>
    <row r="87" ht="13.5">
      <c r="A87" s="138"/>
    </row>
    <row r="88" ht="13.5">
      <c r="A88" s="138"/>
    </row>
    <row r="89" ht="13.5">
      <c r="A89" s="138"/>
    </row>
    <row r="90" ht="13.5">
      <c r="A90" s="138"/>
    </row>
    <row r="91" ht="13.5">
      <c r="A91" s="138"/>
    </row>
    <row r="92" ht="13.5">
      <c r="A92" s="138"/>
    </row>
    <row r="93" ht="13.5">
      <c r="A93" s="138"/>
    </row>
    <row r="94" ht="13.5">
      <c r="A94" s="138"/>
    </row>
    <row r="95" ht="13.5">
      <c r="A95" s="138"/>
    </row>
    <row r="96" ht="13.5">
      <c r="A96" s="138"/>
    </row>
    <row r="97" ht="13.5">
      <c r="A97" s="138"/>
    </row>
    <row r="98" ht="13.5">
      <c r="A98" s="138"/>
    </row>
    <row r="99" ht="13.5">
      <c r="A99" s="138"/>
    </row>
    <row r="100" ht="13.5">
      <c r="A100" s="138"/>
    </row>
    <row r="101" ht="13.5">
      <c r="A101" s="138"/>
    </row>
    <row r="102" ht="13.5">
      <c r="A102" s="138"/>
    </row>
    <row r="103" ht="13.5">
      <c r="A103" s="138"/>
    </row>
    <row r="104" ht="13.5">
      <c r="A104" s="138"/>
    </row>
    <row r="105" ht="13.5">
      <c r="A105" s="138"/>
    </row>
    <row r="106" ht="13.5">
      <c r="A106" s="138"/>
    </row>
    <row r="107" ht="13.5">
      <c r="A107" s="138"/>
    </row>
    <row r="108" ht="13.5">
      <c r="A108" s="138"/>
    </row>
    <row r="109" ht="13.5">
      <c r="A109" s="138"/>
    </row>
    <row r="110" ht="13.5">
      <c r="A110" s="138"/>
    </row>
    <row r="111" ht="13.5">
      <c r="A111" s="138"/>
    </row>
    <row r="112" ht="13.5">
      <c r="A112" s="138"/>
    </row>
    <row r="113" ht="13.5">
      <c r="A113" s="138"/>
    </row>
    <row r="114" ht="13.5">
      <c r="A114" s="138"/>
    </row>
    <row r="115" ht="13.5">
      <c r="A115" s="138"/>
    </row>
    <row r="116" ht="13.5">
      <c r="A116" s="138"/>
    </row>
    <row r="117" ht="13.5">
      <c r="A117" s="138"/>
    </row>
    <row r="118" ht="13.5">
      <c r="A118" s="138"/>
    </row>
    <row r="119" ht="13.5">
      <c r="A119" s="138"/>
    </row>
    <row r="120" ht="13.5">
      <c r="A120" s="138"/>
    </row>
    <row r="121" ht="13.5">
      <c r="A121" s="138"/>
    </row>
    <row r="122" ht="13.5">
      <c r="A122" s="138"/>
    </row>
    <row r="123" ht="13.5">
      <c r="A123" s="138"/>
    </row>
    <row r="124" ht="13.5">
      <c r="A124" s="138"/>
    </row>
    <row r="125" ht="13.5">
      <c r="A125" s="138"/>
    </row>
    <row r="126" ht="13.5">
      <c r="A126" s="138"/>
    </row>
    <row r="127" ht="13.5">
      <c r="A127" s="138"/>
    </row>
    <row r="128" ht="13.5">
      <c r="A128" s="138"/>
    </row>
    <row r="129" ht="13.5">
      <c r="A129" s="138"/>
    </row>
    <row r="130" ht="13.5">
      <c r="A130" s="138"/>
    </row>
    <row r="131" ht="13.5">
      <c r="A131" s="138"/>
    </row>
    <row r="132" ht="13.5">
      <c r="A132" s="138"/>
    </row>
    <row r="133" ht="13.5">
      <c r="A133" s="138"/>
    </row>
    <row r="134" ht="13.5">
      <c r="A134" s="138"/>
    </row>
    <row r="135" ht="13.5">
      <c r="A135" s="138"/>
    </row>
    <row r="136" ht="13.5">
      <c r="A136" s="138"/>
    </row>
    <row r="137" ht="13.5">
      <c r="A137" s="138"/>
    </row>
    <row r="138" ht="13.5">
      <c r="A138" s="138"/>
    </row>
    <row r="139" ht="13.5">
      <c r="A139" s="138"/>
    </row>
    <row r="140" ht="13.5">
      <c r="A140" s="138"/>
    </row>
    <row r="141" ht="13.5">
      <c r="A141" s="138"/>
    </row>
    <row r="142" ht="13.5">
      <c r="A142" s="138"/>
    </row>
    <row r="143" ht="13.5">
      <c r="A143" s="138"/>
    </row>
    <row r="144" ht="13.5">
      <c r="A144" s="138"/>
    </row>
    <row r="145" ht="13.5">
      <c r="A145" s="138"/>
    </row>
    <row r="146" ht="13.5">
      <c r="A146" s="138"/>
    </row>
    <row r="147" ht="13.5">
      <c r="A147" s="138"/>
    </row>
    <row r="148" ht="13.5">
      <c r="A148" s="138"/>
    </row>
    <row r="149" ht="13.5">
      <c r="A149" s="138"/>
    </row>
    <row r="150" ht="13.5">
      <c r="A150" s="138"/>
    </row>
    <row r="151" ht="13.5">
      <c r="A151" s="138"/>
    </row>
    <row r="152" ht="13.5">
      <c r="A152" s="138"/>
    </row>
    <row r="153" ht="13.5">
      <c r="A153" s="138"/>
    </row>
    <row r="154" ht="13.5">
      <c r="A154" s="138"/>
    </row>
    <row r="155" ht="13.5">
      <c r="A155" s="138"/>
    </row>
    <row r="156" ht="13.5">
      <c r="A156" s="138"/>
    </row>
    <row r="157" ht="13.5">
      <c r="A157" s="138"/>
    </row>
    <row r="158" ht="13.5">
      <c r="A158" s="138"/>
    </row>
    <row r="159" ht="13.5">
      <c r="A159" s="138"/>
    </row>
    <row r="160" ht="13.5">
      <c r="A160" s="138"/>
    </row>
    <row r="161" ht="13.5">
      <c r="A161" s="138"/>
    </row>
    <row r="162" ht="13.5">
      <c r="A162" s="138"/>
    </row>
    <row r="163" ht="13.5">
      <c r="A163" s="138"/>
    </row>
    <row r="164" ht="13.5">
      <c r="A164" s="138"/>
    </row>
    <row r="165" ht="13.5">
      <c r="A165" s="138"/>
    </row>
    <row r="166" ht="13.5">
      <c r="A166" s="138"/>
    </row>
    <row r="167" ht="13.5">
      <c r="A167" s="138"/>
    </row>
    <row r="168" ht="13.5">
      <c r="A168" s="138"/>
    </row>
    <row r="169" ht="13.5">
      <c r="A169" s="138"/>
    </row>
    <row r="170" ht="13.5">
      <c r="A170" s="138"/>
    </row>
    <row r="171" ht="13.5">
      <c r="A171" s="138"/>
    </row>
    <row r="172" ht="13.5">
      <c r="A172" s="138"/>
    </row>
    <row r="173" ht="13.5">
      <c r="A173" s="138"/>
    </row>
    <row r="174" ht="13.5">
      <c r="A174" s="138"/>
    </row>
    <row r="175" ht="13.5">
      <c r="A175" s="138"/>
    </row>
    <row r="176" ht="13.5">
      <c r="A176" s="138"/>
    </row>
    <row r="177" ht="13.5">
      <c r="A177" s="138"/>
    </row>
    <row r="178" ht="13.5">
      <c r="A178" s="138"/>
    </row>
    <row r="179" ht="13.5">
      <c r="A179" s="138"/>
    </row>
    <row r="180" ht="13.5">
      <c r="A180" s="138"/>
    </row>
    <row r="181" ht="13.5">
      <c r="A181" s="138"/>
    </row>
    <row r="182" ht="13.5">
      <c r="A182" s="138"/>
    </row>
    <row r="183" ht="13.5">
      <c r="A183" s="138"/>
    </row>
    <row r="184" ht="13.5">
      <c r="A184" s="138"/>
    </row>
    <row r="185" ht="13.5">
      <c r="A185" s="138"/>
    </row>
    <row r="186" ht="13.5">
      <c r="A186" s="138"/>
    </row>
    <row r="187" ht="13.5">
      <c r="A187" s="138"/>
    </row>
    <row r="188" ht="13.5">
      <c r="A188" s="138"/>
    </row>
    <row r="189" ht="13.5">
      <c r="A189" s="138"/>
    </row>
    <row r="190" ht="13.5">
      <c r="A190" s="138"/>
    </row>
    <row r="191" ht="13.5">
      <c r="A191" s="138"/>
    </row>
    <row r="192" ht="13.5">
      <c r="A192" s="138"/>
    </row>
    <row r="193" ht="13.5">
      <c r="A193" s="138"/>
    </row>
    <row r="194" ht="13.5">
      <c r="A194" s="138"/>
    </row>
    <row r="195" ht="13.5">
      <c r="A195" s="138"/>
    </row>
    <row r="196" ht="13.5">
      <c r="A196" s="138"/>
    </row>
    <row r="197" ht="13.5">
      <c r="A197" s="138"/>
    </row>
    <row r="198" ht="13.5">
      <c r="A198" s="138"/>
    </row>
    <row r="199" ht="13.5">
      <c r="A199" s="138"/>
    </row>
    <row r="200" ht="13.5">
      <c r="A200" s="138"/>
    </row>
    <row r="201" ht="13.5">
      <c r="A201" s="138"/>
    </row>
    <row r="202" ht="13.5">
      <c r="A202" s="138"/>
    </row>
    <row r="203" ht="13.5">
      <c r="A203" s="138"/>
    </row>
    <row r="204" ht="13.5">
      <c r="A204" s="138"/>
    </row>
    <row r="205" ht="13.5">
      <c r="A205" s="138"/>
    </row>
    <row r="206" ht="13.5">
      <c r="A206" s="138"/>
    </row>
    <row r="207" ht="13.5">
      <c r="A207" s="138"/>
    </row>
    <row r="208" ht="13.5">
      <c r="A208" s="138"/>
    </row>
    <row r="209" ht="13.5">
      <c r="A209" s="138"/>
    </row>
    <row r="210" ht="13.5">
      <c r="A210" s="138"/>
    </row>
    <row r="211" ht="13.5">
      <c r="A211" s="138"/>
    </row>
    <row r="212" ht="13.5">
      <c r="A212" s="138"/>
    </row>
    <row r="213" ht="13.5">
      <c r="A213" s="138"/>
    </row>
    <row r="214" ht="13.5">
      <c r="A214" s="138"/>
    </row>
    <row r="215" ht="13.5">
      <c r="A215" s="138"/>
    </row>
    <row r="216" ht="13.5">
      <c r="A216" s="138"/>
    </row>
    <row r="217" ht="13.5">
      <c r="A217" s="138"/>
    </row>
    <row r="218" ht="13.5">
      <c r="A218" s="138"/>
    </row>
    <row r="219" ht="13.5">
      <c r="A219" s="138"/>
    </row>
    <row r="220" ht="13.5">
      <c r="A220" s="138"/>
    </row>
    <row r="221" ht="13.5">
      <c r="A221" s="138"/>
    </row>
    <row r="222" ht="13.5">
      <c r="A222" s="138"/>
    </row>
    <row r="223" ht="13.5">
      <c r="A223" s="138"/>
    </row>
    <row r="224" ht="13.5">
      <c r="A224" s="138"/>
    </row>
    <row r="225" ht="13.5">
      <c r="A225" s="138"/>
    </row>
    <row r="226" ht="13.5">
      <c r="A226" s="138"/>
    </row>
    <row r="227" ht="13.5">
      <c r="A227" s="138"/>
    </row>
    <row r="228" ht="13.5">
      <c r="A228" s="138"/>
    </row>
    <row r="229" ht="13.5">
      <c r="A229" s="138"/>
    </row>
    <row r="230" ht="13.5">
      <c r="A230" s="138"/>
    </row>
    <row r="231" ht="13.5">
      <c r="A231" s="138"/>
    </row>
    <row r="232" ht="13.5">
      <c r="A232" s="138"/>
    </row>
    <row r="233" ht="13.5">
      <c r="A233" s="138"/>
    </row>
    <row r="234" ht="13.5">
      <c r="A234" s="138"/>
    </row>
    <row r="235" ht="13.5">
      <c r="A235" s="138"/>
    </row>
    <row r="236" ht="13.5">
      <c r="A236" s="138"/>
    </row>
    <row r="237" ht="13.5">
      <c r="A237" s="138"/>
    </row>
    <row r="238" ht="13.5">
      <c r="A238" s="138"/>
    </row>
    <row r="239" ht="13.5">
      <c r="A239" s="138"/>
    </row>
    <row r="240" ht="13.5">
      <c r="A240" s="138"/>
    </row>
    <row r="241" ht="13.5">
      <c r="A241" s="138"/>
    </row>
    <row r="242" ht="13.5">
      <c r="A242" s="138"/>
    </row>
  </sheetData>
  <sheetProtection/>
  <mergeCells count="14">
    <mergeCell ref="A1:H1"/>
    <mergeCell ref="G2:H2"/>
    <mergeCell ref="A3:B3"/>
    <mergeCell ref="A4:B4"/>
    <mergeCell ref="D4:F4"/>
    <mergeCell ref="G4:H4"/>
    <mergeCell ref="A5:A6"/>
    <mergeCell ref="B5:B6"/>
    <mergeCell ref="C4:C6"/>
    <mergeCell ref="D5:D6"/>
    <mergeCell ref="E5:E6"/>
    <mergeCell ref="F5:F6"/>
    <mergeCell ref="G5:G6"/>
    <mergeCell ref="H5:H6"/>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0"/>
  <sheetViews>
    <sheetView workbookViewId="0" topLeftCell="A20">
      <selection activeCell="C40" sqref="C40:E40"/>
    </sheetView>
  </sheetViews>
  <sheetFormatPr defaultColWidth="9.00390625" defaultRowHeight="13.5"/>
  <cols>
    <col min="1" max="1" width="12.50390625" style="0" customWidth="1"/>
    <col min="2" max="2" width="34.25390625" style="0" customWidth="1"/>
    <col min="3" max="3" width="18.25390625" style="84" customWidth="1"/>
    <col min="4" max="5" width="17.125" style="85" customWidth="1"/>
  </cols>
  <sheetData>
    <row r="1" spans="1:5" ht="33.75" customHeight="1">
      <c r="A1" s="63" t="s">
        <v>95</v>
      </c>
      <c r="B1" s="63"/>
      <c r="C1" s="86"/>
      <c r="D1" s="86"/>
      <c r="E1" s="86"/>
    </row>
    <row r="2" spans="1:5" ht="15" customHeight="1">
      <c r="A2" s="87"/>
      <c r="B2" s="64"/>
      <c r="C2" s="88"/>
      <c r="D2" s="88"/>
      <c r="E2" s="89" t="s">
        <v>96</v>
      </c>
    </row>
    <row r="3" spans="1:5" ht="15" customHeight="1">
      <c r="A3" s="90" t="s">
        <v>2</v>
      </c>
      <c r="B3" s="90"/>
      <c r="E3" s="85" t="s">
        <v>3</v>
      </c>
    </row>
    <row r="4" spans="1:5" ht="15" customHeight="1">
      <c r="A4" s="68" t="s">
        <v>97</v>
      </c>
      <c r="B4" s="68"/>
      <c r="C4" s="91" t="s">
        <v>98</v>
      </c>
      <c r="D4" s="91"/>
      <c r="E4" s="91"/>
    </row>
    <row r="5" spans="1:5" s="62" customFormat="1" ht="13.5">
      <c r="A5" s="69" t="s">
        <v>41</v>
      </c>
      <c r="B5" s="69" t="s">
        <v>42</v>
      </c>
      <c r="C5" s="92" t="s">
        <v>33</v>
      </c>
      <c r="D5" s="93" t="s">
        <v>99</v>
      </c>
      <c r="E5" s="93" t="s">
        <v>100</v>
      </c>
    </row>
    <row r="6" spans="1:5" ht="13.5">
      <c r="A6" s="94">
        <v>301</v>
      </c>
      <c r="B6" s="70" t="s">
        <v>101</v>
      </c>
      <c r="C6" s="95">
        <v>503.02</v>
      </c>
      <c r="D6" s="95">
        <f>SUM(D7:D17)</f>
        <v>503.02</v>
      </c>
      <c r="E6" s="95"/>
    </row>
    <row r="7" spans="1:10" ht="13.5">
      <c r="A7" s="94">
        <v>30101</v>
      </c>
      <c r="B7" s="70" t="s">
        <v>102</v>
      </c>
      <c r="C7" s="95">
        <v>183.79</v>
      </c>
      <c r="D7" s="95">
        <v>183.79</v>
      </c>
      <c r="E7" s="95"/>
      <c r="J7" s="97"/>
    </row>
    <row r="8" spans="1:10" ht="13.5">
      <c r="A8" s="94">
        <v>30102</v>
      </c>
      <c r="B8" s="70" t="s">
        <v>103</v>
      </c>
      <c r="C8" s="95">
        <v>102.89</v>
      </c>
      <c r="D8" s="95">
        <v>102.89</v>
      </c>
      <c r="E8" s="95"/>
      <c r="J8" s="97"/>
    </row>
    <row r="9" spans="1:12" ht="13.5">
      <c r="A9" s="94">
        <v>30103</v>
      </c>
      <c r="B9" s="70" t="s">
        <v>104</v>
      </c>
      <c r="C9" s="95"/>
      <c r="D9" s="95"/>
      <c r="E9" s="95"/>
      <c r="J9" s="97"/>
      <c r="K9" s="97"/>
      <c r="L9" s="97"/>
    </row>
    <row r="10" spans="1:12" ht="13.5">
      <c r="A10" s="94">
        <v>30107</v>
      </c>
      <c r="B10" s="96" t="s">
        <v>105</v>
      </c>
      <c r="C10" s="95">
        <v>55.39</v>
      </c>
      <c r="D10" s="95">
        <v>55.39</v>
      </c>
      <c r="E10" s="95"/>
      <c r="J10" s="97"/>
      <c r="K10" s="97"/>
      <c r="L10" s="97"/>
    </row>
    <row r="11" spans="1:12" ht="13.5">
      <c r="A11" s="94">
        <v>30108</v>
      </c>
      <c r="B11" s="70" t="s">
        <v>106</v>
      </c>
      <c r="C11" s="95">
        <v>48.35</v>
      </c>
      <c r="D11" s="95">
        <v>48.35</v>
      </c>
      <c r="E11" s="95"/>
      <c r="J11" s="97"/>
      <c r="K11" s="97"/>
      <c r="L11" s="97"/>
    </row>
    <row r="12" spans="1:12" ht="13.5">
      <c r="A12" s="94">
        <v>30109</v>
      </c>
      <c r="B12" s="70" t="s">
        <v>107</v>
      </c>
      <c r="C12" s="95">
        <v>24.18</v>
      </c>
      <c r="D12" s="95">
        <v>24.18</v>
      </c>
      <c r="E12" s="95"/>
      <c r="J12" s="97"/>
      <c r="K12" s="97"/>
      <c r="L12" s="97"/>
    </row>
    <row r="13" spans="1:12" ht="13.5">
      <c r="A13" s="94">
        <v>30110</v>
      </c>
      <c r="B13" s="70" t="s">
        <v>108</v>
      </c>
      <c r="C13" s="95">
        <v>22.95</v>
      </c>
      <c r="D13" s="95">
        <v>22.95</v>
      </c>
      <c r="E13" s="95"/>
      <c r="J13" s="97"/>
      <c r="K13" s="97"/>
      <c r="L13" s="97"/>
    </row>
    <row r="14" spans="1:12" ht="13.5">
      <c r="A14" s="94">
        <v>30111</v>
      </c>
      <c r="B14" s="70" t="s">
        <v>109</v>
      </c>
      <c r="C14" s="95"/>
      <c r="D14" s="95"/>
      <c r="E14" s="95"/>
      <c r="J14" s="97"/>
      <c r="K14" s="97"/>
      <c r="L14" s="97"/>
    </row>
    <row r="15" spans="1:12" ht="13.5">
      <c r="A15" s="94">
        <v>30112</v>
      </c>
      <c r="B15" s="70" t="s">
        <v>110</v>
      </c>
      <c r="C15" s="95">
        <v>2.87</v>
      </c>
      <c r="D15" s="95">
        <v>2.87</v>
      </c>
      <c r="E15" s="95"/>
      <c r="J15" s="97"/>
      <c r="K15" s="97"/>
      <c r="L15" s="97"/>
    </row>
    <row r="16" spans="1:12" ht="13.5">
      <c r="A16" s="94">
        <v>30113</v>
      </c>
      <c r="B16" s="70" t="s">
        <v>111</v>
      </c>
      <c r="C16" s="95">
        <v>25.82</v>
      </c>
      <c r="D16" s="95">
        <v>25.82</v>
      </c>
      <c r="E16" s="95"/>
      <c r="J16" s="97"/>
      <c r="K16" s="97"/>
      <c r="L16" s="97"/>
    </row>
    <row r="17" spans="1:12" ht="13.5">
      <c r="A17" s="94">
        <v>30199</v>
      </c>
      <c r="B17" s="70" t="s">
        <v>112</v>
      </c>
      <c r="C17" s="95">
        <v>36.78</v>
      </c>
      <c r="D17" s="95">
        <v>36.78</v>
      </c>
      <c r="E17" s="95"/>
      <c r="J17" s="97"/>
      <c r="K17" s="97"/>
      <c r="L17" s="97"/>
    </row>
    <row r="18" spans="1:12" ht="13.5">
      <c r="A18" s="94">
        <v>302</v>
      </c>
      <c r="B18" s="70" t="s">
        <v>113</v>
      </c>
      <c r="C18" s="95">
        <f>SUM(C19:C34)</f>
        <v>46</v>
      </c>
      <c r="D18" s="95"/>
      <c r="E18" s="95">
        <f>SUM(E19:E34)</f>
        <v>46</v>
      </c>
      <c r="J18" s="97"/>
      <c r="K18" s="97"/>
      <c r="L18" s="97"/>
    </row>
    <row r="19" spans="1:12" ht="13.5">
      <c r="A19" s="94">
        <v>30201</v>
      </c>
      <c r="B19" s="70" t="s">
        <v>114</v>
      </c>
      <c r="C19" s="95">
        <v>3</v>
      </c>
      <c r="D19" s="95"/>
      <c r="E19" s="95">
        <v>3</v>
      </c>
      <c r="J19" s="97"/>
      <c r="K19" s="97"/>
      <c r="L19" s="97"/>
    </row>
    <row r="20" spans="1:12" ht="13.5">
      <c r="A20" s="94">
        <v>30202</v>
      </c>
      <c r="B20" s="70" t="s">
        <v>115</v>
      </c>
      <c r="C20" s="95">
        <v>1</v>
      </c>
      <c r="D20" s="95"/>
      <c r="E20" s="95">
        <v>1</v>
      </c>
      <c r="J20" s="97"/>
      <c r="K20" s="97"/>
      <c r="L20" s="97"/>
    </row>
    <row r="21" spans="1:12" ht="13.5">
      <c r="A21" s="94">
        <v>30206</v>
      </c>
      <c r="B21" s="70" t="s">
        <v>116</v>
      </c>
      <c r="C21" s="95">
        <v>1</v>
      </c>
      <c r="D21" s="95"/>
      <c r="E21" s="95">
        <v>1</v>
      </c>
      <c r="J21" s="97"/>
      <c r="K21" s="97"/>
      <c r="L21" s="97"/>
    </row>
    <row r="22" spans="1:12" ht="13.5">
      <c r="A22" s="94">
        <v>30207</v>
      </c>
      <c r="B22" s="70" t="s">
        <v>117</v>
      </c>
      <c r="C22" s="95"/>
      <c r="D22" s="95"/>
      <c r="E22" s="95"/>
      <c r="J22" s="97"/>
      <c r="K22" s="97"/>
      <c r="L22" s="97"/>
    </row>
    <row r="23" spans="1:12" ht="13.5">
      <c r="A23" s="94">
        <v>30211</v>
      </c>
      <c r="B23" s="70" t="s">
        <v>118</v>
      </c>
      <c r="C23" s="95">
        <v>1</v>
      </c>
      <c r="D23" s="95"/>
      <c r="E23" s="95">
        <v>1</v>
      </c>
      <c r="J23" s="97"/>
      <c r="K23" s="97"/>
      <c r="L23" s="97"/>
    </row>
    <row r="24" spans="1:12" ht="13.5">
      <c r="A24" s="94">
        <v>30213</v>
      </c>
      <c r="B24" s="70" t="s">
        <v>119</v>
      </c>
      <c r="C24" s="95">
        <v>0.5</v>
      </c>
      <c r="D24" s="95"/>
      <c r="E24" s="95">
        <v>0.5</v>
      </c>
      <c r="J24" s="97"/>
      <c r="K24" s="97"/>
      <c r="L24" s="97"/>
    </row>
    <row r="25" spans="1:12" ht="13.5">
      <c r="A25" s="94">
        <v>30215</v>
      </c>
      <c r="B25" s="70" t="s">
        <v>120</v>
      </c>
      <c r="C25" s="95">
        <v>0.5</v>
      </c>
      <c r="D25" s="95"/>
      <c r="E25" s="95">
        <v>0.5</v>
      </c>
      <c r="J25" s="97"/>
      <c r="K25" s="97"/>
      <c r="L25" s="97"/>
    </row>
    <row r="26" spans="1:12" ht="13.5">
      <c r="A26" s="94">
        <v>30216</v>
      </c>
      <c r="B26" s="70" t="s">
        <v>121</v>
      </c>
      <c r="C26" s="95">
        <v>1</v>
      </c>
      <c r="D26" s="95"/>
      <c r="E26" s="95">
        <v>1</v>
      </c>
      <c r="J26" s="97"/>
      <c r="K26" s="97"/>
      <c r="L26" s="97"/>
    </row>
    <row r="27" spans="1:12" ht="13.5">
      <c r="A27" s="94">
        <v>30217</v>
      </c>
      <c r="B27" s="70" t="s">
        <v>122</v>
      </c>
      <c r="C27" s="95">
        <v>31.5</v>
      </c>
      <c r="D27" s="95"/>
      <c r="E27" s="95">
        <v>31.5</v>
      </c>
      <c r="J27" s="97"/>
      <c r="K27" s="97"/>
      <c r="L27" s="97"/>
    </row>
    <row r="28" spans="1:12" ht="13.5">
      <c r="A28" s="94">
        <v>30226</v>
      </c>
      <c r="B28" s="70" t="s">
        <v>123</v>
      </c>
      <c r="C28" s="95">
        <v>1</v>
      </c>
      <c r="D28" s="95"/>
      <c r="E28" s="95">
        <v>1</v>
      </c>
      <c r="J28" s="97"/>
      <c r="K28" s="97"/>
      <c r="L28" s="97"/>
    </row>
    <row r="29" spans="1:12" ht="13.5">
      <c r="A29" s="94">
        <v>30227</v>
      </c>
      <c r="B29" s="96" t="s">
        <v>124</v>
      </c>
      <c r="C29" s="95">
        <v>1</v>
      </c>
      <c r="D29" s="95"/>
      <c r="E29" s="95">
        <v>1</v>
      </c>
      <c r="J29" s="97"/>
      <c r="K29" s="97"/>
      <c r="L29" s="97"/>
    </row>
    <row r="30" spans="1:12" ht="13.5">
      <c r="A30" s="94">
        <v>30228</v>
      </c>
      <c r="B30" s="70" t="s">
        <v>125</v>
      </c>
      <c r="C30" s="95">
        <v>4</v>
      </c>
      <c r="D30" s="95"/>
      <c r="E30" s="95">
        <v>4</v>
      </c>
      <c r="J30" s="97"/>
      <c r="K30" s="97"/>
      <c r="L30" s="97"/>
    </row>
    <row r="31" spans="1:12" ht="13.5">
      <c r="A31" s="94">
        <v>30229</v>
      </c>
      <c r="B31" s="70" t="s">
        <v>126</v>
      </c>
      <c r="C31" s="95"/>
      <c r="D31" s="95"/>
      <c r="E31" s="95"/>
      <c r="J31" s="97"/>
      <c r="K31" s="97"/>
      <c r="L31" s="97"/>
    </row>
    <row r="32" spans="1:12" ht="13.5">
      <c r="A32" s="94">
        <v>30231</v>
      </c>
      <c r="B32" s="70" t="s">
        <v>127</v>
      </c>
      <c r="C32" s="95"/>
      <c r="D32" s="95"/>
      <c r="E32" s="95"/>
      <c r="J32" s="97"/>
      <c r="K32" s="97"/>
      <c r="L32" s="97"/>
    </row>
    <row r="33" spans="1:12" ht="13.5">
      <c r="A33" s="94">
        <v>30239</v>
      </c>
      <c r="B33" s="70" t="s">
        <v>128</v>
      </c>
      <c r="C33" s="95"/>
      <c r="D33" s="95"/>
      <c r="E33" s="95"/>
      <c r="J33" s="97"/>
      <c r="K33" s="97"/>
      <c r="L33" s="97"/>
    </row>
    <row r="34" spans="1:12" ht="13.5">
      <c r="A34" s="94">
        <v>30299</v>
      </c>
      <c r="B34" s="70" t="s">
        <v>129</v>
      </c>
      <c r="C34" s="95">
        <v>0.5</v>
      </c>
      <c r="D34" s="95"/>
      <c r="E34" s="95">
        <v>0.5</v>
      </c>
      <c r="H34" s="97"/>
      <c r="J34" s="97"/>
      <c r="K34" s="97"/>
      <c r="L34" s="97"/>
    </row>
    <row r="35" spans="1:12" ht="13.5">
      <c r="A35" s="94">
        <v>303</v>
      </c>
      <c r="B35" s="70" t="s">
        <v>130</v>
      </c>
      <c r="C35" s="95"/>
      <c r="D35" s="95"/>
      <c r="E35" s="95"/>
      <c r="H35" s="97"/>
      <c r="J35" s="97"/>
      <c r="K35" s="97"/>
      <c r="L35" s="97"/>
    </row>
    <row r="36" spans="1:12" ht="13.5">
      <c r="A36" s="94">
        <v>30301</v>
      </c>
      <c r="B36" s="70" t="s">
        <v>131</v>
      </c>
      <c r="C36" s="95"/>
      <c r="D36" s="95"/>
      <c r="E36" s="95"/>
      <c r="H36" s="97"/>
      <c r="J36" s="97"/>
      <c r="K36" s="97"/>
      <c r="L36" s="97"/>
    </row>
    <row r="37" spans="1:12" ht="13.5">
      <c r="A37" s="94">
        <v>30302</v>
      </c>
      <c r="B37" s="70" t="s">
        <v>132</v>
      </c>
      <c r="C37" s="95"/>
      <c r="D37" s="95"/>
      <c r="E37" s="95"/>
      <c r="H37" s="97"/>
      <c r="J37" s="97"/>
      <c r="K37" s="97"/>
      <c r="L37" s="97"/>
    </row>
    <row r="38" spans="1:12" ht="13.5">
      <c r="A38" s="94">
        <v>30305</v>
      </c>
      <c r="B38" s="70" t="s">
        <v>133</v>
      </c>
      <c r="C38" s="95"/>
      <c r="D38" s="95"/>
      <c r="E38" s="95"/>
      <c r="H38" s="97"/>
      <c r="J38" s="97"/>
      <c r="K38" s="97"/>
      <c r="L38" s="97"/>
    </row>
    <row r="39" spans="1:10" ht="13.5">
      <c r="A39" s="94">
        <v>30309</v>
      </c>
      <c r="B39" s="70" t="s">
        <v>134</v>
      </c>
      <c r="C39" s="95"/>
      <c r="D39" s="95"/>
      <c r="E39" s="95"/>
      <c r="J39" s="97"/>
    </row>
    <row r="40" spans="1:10" ht="13.5">
      <c r="A40" s="70"/>
      <c r="B40" s="69" t="s">
        <v>33</v>
      </c>
      <c r="C40" s="81">
        <v>549.02</v>
      </c>
      <c r="D40" s="81">
        <v>503.02</v>
      </c>
      <c r="E40" s="81">
        <v>46</v>
      </c>
      <c r="J40" s="97"/>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B7" sqref="B7:M7"/>
    </sheetView>
  </sheetViews>
  <sheetFormatPr defaultColWidth="9.00390625" defaultRowHeight="13.5"/>
  <cols>
    <col min="1" max="1" width="12.375" style="0" customWidth="1"/>
    <col min="2" max="2" width="8.75390625" style="0" customWidth="1"/>
    <col min="3" max="3" width="9.25390625" style="0" customWidth="1"/>
    <col min="4" max="4" width="8.375" style="0" customWidth="1"/>
    <col min="5" max="5" width="9.50390625" style="0" customWidth="1"/>
    <col min="6" max="6" width="8.125" style="0" customWidth="1"/>
    <col min="7" max="7" width="7.625" style="0" customWidth="1"/>
    <col min="8" max="8" width="8.875" style="0" customWidth="1"/>
    <col min="13" max="13" width="7.125" style="0" customWidth="1"/>
  </cols>
  <sheetData>
    <row r="1" spans="1:13" ht="39.75" customHeight="1">
      <c r="A1" s="63" t="s">
        <v>135</v>
      </c>
      <c r="B1" s="63"/>
      <c r="C1" s="63"/>
      <c r="D1" s="63"/>
      <c r="E1" s="63"/>
      <c r="F1" s="63"/>
      <c r="G1" s="63"/>
      <c r="H1" s="63"/>
      <c r="I1" s="63"/>
      <c r="J1" s="63"/>
      <c r="K1" s="63"/>
      <c r="L1" s="63"/>
      <c r="M1" s="63"/>
    </row>
    <row r="2" spans="1:13" ht="15" customHeight="1">
      <c r="A2" s="73"/>
      <c r="B2" s="73"/>
      <c r="C2" s="73"/>
      <c r="D2" s="73"/>
      <c r="E2" s="73"/>
      <c r="F2" s="73"/>
      <c r="G2" s="65" t="s">
        <v>136</v>
      </c>
      <c r="H2" s="65"/>
      <c r="I2" s="65"/>
      <c r="J2" s="65"/>
      <c r="K2" s="65"/>
      <c r="L2" s="65"/>
      <c r="M2" s="65"/>
    </row>
    <row r="3" spans="1:13" ht="15" customHeight="1">
      <c r="A3" s="74" t="s">
        <v>137</v>
      </c>
      <c r="B3" s="74"/>
      <c r="C3" s="74"/>
      <c r="F3" s="75" t="s">
        <v>3</v>
      </c>
      <c r="G3" s="75"/>
      <c r="H3" s="75"/>
      <c r="I3" s="75"/>
      <c r="J3" s="75"/>
      <c r="K3" s="75"/>
      <c r="L3" s="75"/>
      <c r="M3" s="75"/>
    </row>
    <row r="4" spans="1:13" ht="32.25" customHeight="1">
      <c r="A4" s="76" t="s">
        <v>138</v>
      </c>
      <c r="B4" s="77" t="s">
        <v>88</v>
      </c>
      <c r="C4" s="68"/>
      <c r="D4" s="68"/>
      <c r="E4" s="68"/>
      <c r="F4" s="68"/>
      <c r="G4" s="68"/>
      <c r="H4" s="77" t="s">
        <v>89</v>
      </c>
      <c r="I4" s="68"/>
      <c r="J4" s="68"/>
      <c r="K4" s="68"/>
      <c r="L4" s="68"/>
      <c r="M4" s="68"/>
    </row>
    <row r="5" spans="1:13" ht="24" customHeight="1">
      <c r="A5" s="78"/>
      <c r="B5" s="68" t="s">
        <v>33</v>
      </c>
      <c r="C5" s="68" t="s">
        <v>139</v>
      </c>
      <c r="D5" s="68" t="s">
        <v>140</v>
      </c>
      <c r="E5" s="68"/>
      <c r="F5" s="68"/>
      <c r="G5" s="68" t="s">
        <v>141</v>
      </c>
      <c r="H5" s="68" t="s">
        <v>33</v>
      </c>
      <c r="I5" s="68" t="s">
        <v>139</v>
      </c>
      <c r="J5" s="68" t="s">
        <v>140</v>
      </c>
      <c r="K5" s="68"/>
      <c r="L5" s="68"/>
      <c r="M5" s="68" t="s">
        <v>141</v>
      </c>
    </row>
    <row r="6" spans="1:13" s="64" customFormat="1" ht="63" customHeight="1">
      <c r="A6" s="79"/>
      <c r="B6" s="68"/>
      <c r="C6" s="68"/>
      <c r="D6" s="68" t="s">
        <v>91</v>
      </c>
      <c r="E6" s="68" t="s">
        <v>142</v>
      </c>
      <c r="F6" s="68" t="s">
        <v>143</v>
      </c>
      <c r="G6" s="68"/>
      <c r="H6" s="68"/>
      <c r="I6" s="68"/>
      <c r="J6" s="68" t="s">
        <v>91</v>
      </c>
      <c r="K6" s="68" t="s">
        <v>142</v>
      </c>
      <c r="L6" s="68" t="s">
        <v>143</v>
      </c>
      <c r="M6" s="68"/>
    </row>
    <row r="7" spans="1:13" ht="37.5" customHeight="1">
      <c r="A7" s="80" t="s">
        <v>144</v>
      </c>
      <c r="B7" s="81">
        <v>33.5</v>
      </c>
      <c r="C7" s="81"/>
      <c r="D7" s="81"/>
      <c r="E7" s="81"/>
      <c r="F7" s="81"/>
      <c r="G7" s="81">
        <v>33.5</v>
      </c>
      <c r="H7" s="82">
        <v>31.5</v>
      </c>
      <c r="I7" s="83"/>
      <c r="J7" s="83"/>
      <c r="K7" s="83"/>
      <c r="L7" s="83"/>
      <c r="M7" s="83">
        <v>31.5</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4"/>
  <sheetViews>
    <sheetView workbookViewId="0" topLeftCell="A1">
      <selection activeCell="E10" sqref="E10"/>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63" t="s">
        <v>145</v>
      </c>
      <c r="B1" s="63"/>
      <c r="C1" s="63"/>
      <c r="D1" s="63"/>
      <c r="E1" s="63"/>
    </row>
    <row r="2" spans="1:5" ht="15" customHeight="1">
      <c r="A2" s="64"/>
      <c r="B2" s="64"/>
      <c r="C2" s="64"/>
      <c r="D2" s="64"/>
      <c r="E2" s="65" t="s">
        <v>146</v>
      </c>
    </row>
    <row r="3" spans="1:5" ht="15" customHeight="1">
      <c r="A3" s="66" t="s">
        <v>137</v>
      </c>
      <c r="B3" s="66"/>
      <c r="E3" s="67" t="s">
        <v>3</v>
      </c>
    </row>
    <row r="4" spans="1:5" ht="20.25" customHeight="1">
      <c r="A4" s="68" t="s">
        <v>41</v>
      </c>
      <c r="B4" s="68" t="s">
        <v>42</v>
      </c>
      <c r="C4" s="68" t="s">
        <v>147</v>
      </c>
      <c r="D4" s="68"/>
      <c r="E4" s="68"/>
    </row>
    <row r="5" spans="1:5" s="62" customFormat="1" ht="20.25" customHeight="1">
      <c r="A5" s="68"/>
      <c r="B5" s="68"/>
      <c r="C5" s="69" t="s">
        <v>33</v>
      </c>
      <c r="D5" s="69" t="s">
        <v>60</v>
      </c>
      <c r="E5" s="69" t="s">
        <v>61</v>
      </c>
    </row>
    <row r="6" spans="1:5" ht="13.5">
      <c r="A6" s="70" t="s">
        <v>148</v>
      </c>
      <c r="B6" s="70"/>
      <c r="C6" s="70">
        <v>0</v>
      </c>
      <c r="D6" s="70">
        <v>0</v>
      </c>
      <c r="E6" s="70">
        <v>0</v>
      </c>
    </row>
    <row r="7" spans="1:5" ht="13.5">
      <c r="A7" s="70"/>
      <c r="B7" s="70"/>
      <c r="C7" s="70"/>
      <c r="D7" s="70"/>
      <c r="E7" s="70"/>
    </row>
    <row r="8" spans="1:5" ht="13.5">
      <c r="A8" s="70"/>
      <c r="B8" s="70"/>
      <c r="C8" s="70"/>
      <c r="D8" s="70"/>
      <c r="E8" s="70"/>
    </row>
    <row r="9" spans="1:5" ht="13.5">
      <c r="A9" s="70"/>
      <c r="B9" s="70"/>
      <c r="C9" s="70"/>
      <c r="D9" s="70"/>
      <c r="E9" s="70"/>
    </row>
    <row r="10" spans="1:5" ht="13.5">
      <c r="A10" s="70"/>
      <c r="B10" s="70"/>
      <c r="C10" s="70"/>
      <c r="D10" s="70"/>
      <c r="E10" s="70"/>
    </row>
    <row r="11" spans="1:5" ht="13.5">
      <c r="A11" s="70"/>
      <c r="B11" s="70"/>
      <c r="C11" s="70"/>
      <c r="D11" s="70"/>
      <c r="E11" s="70"/>
    </row>
    <row r="12" spans="1:5" ht="13.5">
      <c r="A12" s="70"/>
      <c r="B12" s="70"/>
      <c r="C12" s="70"/>
      <c r="D12" s="70"/>
      <c r="E12" s="70"/>
    </row>
    <row r="13" spans="1:5" ht="13.5">
      <c r="A13" s="70"/>
      <c r="B13" s="70"/>
      <c r="C13" s="70"/>
      <c r="D13" s="70"/>
      <c r="E13" s="70"/>
    </row>
    <row r="14" spans="1:5" ht="13.5">
      <c r="A14" s="70"/>
      <c r="B14" s="70"/>
      <c r="C14" s="70"/>
      <c r="D14" s="70"/>
      <c r="E14" s="70"/>
    </row>
    <row r="15" spans="1:5" ht="13.5">
      <c r="A15" s="70"/>
      <c r="B15" s="70"/>
      <c r="C15" s="70"/>
      <c r="D15" s="70"/>
      <c r="E15" s="70"/>
    </row>
    <row r="16" spans="1:5" ht="13.5">
      <c r="A16" s="70"/>
      <c r="B16" s="70"/>
      <c r="C16" s="70"/>
      <c r="D16" s="70"/>
      <c r="E16" s="70"/>
    </row>
    <row r="17" spans="1:5" ht="13.5">
      <c r="A17" s="70"/>
      <c r="B17" s="70"/>
      <c r="C17" s="70"/>
      <c r="D17" s="70"/>
      <c r="E17" s="70"/>
    </row>
    <row r="18" spans="1:5" ht="13.5">
      <c r="A18" s="70"/>
      <c r="B18" s="70"/>
      <c r="C18" s="70"/>
      <c r="D18" s="70"/>
      <c r="E18" s="70"/>
    </row>
    <row r="19" spans="1:5" ht="13.5">
      <c r="A19" s="70"/>
      <c r="B19" s="70"/>
      <c r="C19" s="70"/>
      <c r="D19" s="70"/>
      <c r="E19" s="70"/>
    </row>
    <row r="20" spans="1:5" ht="13.5">
      <c r="A20" s="70"/>
      <c r="B20" s="70"/>
      <c r="C20" s="70"/>
      <c r="D20" s="70"/>
      <c r="E20" s="70"/>
    </row>
    <row r="21" spans="1:5" ht="13.5">
      <c r="A21" s="70"/>
      <c r="B21" s="70"/>
      <c r="C21" s="70"/>
      <c r="D21" s="70"/>
      <c r="E21" s="70"/>
    </row>
    <row r="22" spans="1:5" s="62" customFormat="1" ht="13.5">
      <c r="A22" s="69"/>
      <c r="B22" s="69" t="s">
        <v>33</v>
      </c>
      <c r="C22" s="69"/>
      <c r="D22" s="69"/>
      <c r="E22" s="69"/>
    </row>
    <row r="23" spans="1:5" ht="13.5">
      <c r="A23" s="71" t="s">
        <v>149</v>
      </c>
      <c r="B23" s="71"/>
      <c r="C23" s="71"/>
      <c r="D23" s="71"/>
      <c r="E23" s="71"/>
    </row>
    <row r="24" spans="1:5" ht="13.5">
      <c r="A24" s="72"/>
      <c r="B24" s="72"/>
      <c r="C24" s="72"/>
      <c r="D24" s="72"/>
      <c r="E24" s="72"/>
    </row>
  </sheetData>
  <sheetProtection/>
  <mergeCells count="6">
    <mergeCell ref="A1:E1"/>
    <mergeCell ref="A3:B3"/>
    <mergeCell ref="C4:E4"/>
    <mergeCell ref="A4:A5"/>
    <mergeCell ref="B4:B5"/>
    <mergeCell ref="A23:E2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Q20"/>
  <sheetViews>
    <sheetView showGridLines="0" zoomScaleSheetLayoutView="77" workbookViewId="0" topLeftCell="A4">
      <selection activeCell="B5" sqref="B5:B6"/>
    </sheetView>
  </sheetViews>
  <sheetFormatPr defaultColWidth="7.50390625" defaultRowHeight="13.5"/>
  <cols>
    <col min="1" max="1" width="9.375" style="32" customWidth="1"/>
    <col min="2" max="2" width="20.375" style="32" customWidth="1"/>
    <col min="3" max="3" width="8.875" style="32" customWidth="1"/>
    <col min="4" max="4" width="8.00390625" style="32" customWidth="1"/>
    <col min="5" max="5" width="7.25390625" style="32" customWidth="1"/>
    <col min="6" max="6" width="11.00390625" style="32" customWidth="1"/>
    <col min="7" max="7" width="11.75390625" style="32" customWidth="1"/>
    <col min="8" max="8" width="8.00390625" style="32" customWidth="1"/>
    <col min="9" max="10" width="19.375" style="32" customWidth="1"/>
    <col min="11" max="11" width="15.375" style="32" customWidth="1"/>
    <col min="12" max="12" width="19.375" style="32" customWidth="1"/>
    <col min="13" max="251" width="7.50390625" style="32" customWidth="1"/>
    <col min="252" max="16384" width="7.50390625" style="32" customWidth="1"/>
  </cols>
  <sheetData>
    <row r="1" spans="1:12" ht="18" customHeight="1">
      <c r="A1" s="33"/>
      <c r="L1" s="56"/>
    </row>
    <row r="2" spans="1:12" ht="26.25" customHeight="1">
      <c r="A2" s="34" t="s">
        <v>150</v>
      </c>
      <c r="B2" s="34"/>
      <c r="C2" s="34"/>
      <c r="D2" s="34"/>
      <c r="E2" s="34"/>
      <c r="F2" s="34"/>
      <c r="G2" s="34"/>
      <c r="H2" s="34"/>
      <c r="I2" s="34"/>
      <c r="J2" s="34"/>
      <c r="K2" s="34"/>
      <c r="L2" s="34"/>
    </row>
    <row r="3" spans="1:251" ht="30.75" customHeight="1">
      <c r="A3" s="35" t="s">
        <v>151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row>
    <row r="4" spans="1:12" s="28" customFormat="1" ht="26.25" customHeight="1">
      <c r="A4" s="36" t="s">
        <v>152</v>
      </c>
      <c r="B4" s="37"/>
      <c r="C4" s="37"/>
      <c r="D4" s="37"/>
      <c r="E4" s="37"/>
      <c r="F4" s="37"/>
      <c r="G4" s="37"/>
      <c r="H4" s="37"/>
      <c r="I4" s="37"/>
      <c r="J4" s="37"/>
      <c r="K4" s="37"/>
      <c r="L4" s="57" t="s">
        <v>3</v>
      </c>
    </row>
    <row r="5" spans="1:12" s="28" customFormat="1" ht="26.25" customHeight="1">
      <c r="A5" s="38" t="s">
        <v>153</v>
      </c>
      <c r="B5" s="38" t="s">
        <v>154</v>
      </c>
      <c r="C5" s="39" t="s">
        <v>155</v>
      </c>
      <c r="D5" s="38" t="s">
        <v>156</v>
      </c>
      <c r="E5" s="40" t="s">
        <v>157</v>
      </c>
      <c r="F5" s="38"/>
      <c r="G5" s="38" t="s">
        <v>158</v>
      </c>
      <c r="H5" s="38" t="s">
        <v>159</v>
      </c>
      <c r="I5" s="38" t="s">
        <v>160</v>
      </c>
      <c r="J5" s="38" t="s">
        <v>161</v>
      </c>
      <c r="K5" s="38" t="s">
        <v>162</v>
      </c>
      <c r="L5" s="40" t="s">
        <v>163</v>
      </c>
    </row>
    <row r="6" spans="1:12" s="28" customFormat="1" ht="36" customHeight="1">
      <c r="A6" s="41"/>
      <c r="B6" s="41"/>
      <c r="C6" s="42"/>
      <c r="D6" s="43"/>
      <c r="E6" s="44" t="s">
        <v>164</v>
      </c>
      <c r="F6" s="45" t="s">
        <v>165</v>
      </c>
      <c r="G6" s="41"/>
      <c r="H6" s="41"/>
      <c r="I6" s="41"/>
      <c r="J6" s="41"/>
      <c r="K6" s="41"/>
      <c r="L6" s="43"/>
    </row>
    <row r="7" spans="1:12" s="29" customFormat="1" ht="25.5" customHeight="1">
      <c r="A7" s="46"/>
      <c r="B7" s="47" t="s">
        <v>33</v>
      </c>
      <c r="C7" s="48"/>
      <c r="D7" s="49">
        <f>SUM(D8:D19)</f>
        <v>340</v>
      </c>
      <c r="E7" s="49"/>
      <c r="F7" s="49">
        <f>SUM(F8:F19)</f>
        <v>340</v>
      </c>
      <c r="G7" s="50"/>
      <c r="H7" s="50"/>
      <c r="I7" s="50"/>
      <c r="J7" s="50"/>
      <c r="K7" s="50"/>
      <c r="L7" s="58"/>
    </row>
    <row r="8" spans="1:12" s="30" customFormat="1" ht="24" customHeight="1">
      <c r="A8" s="48" t="s">
        <v>166</v>
      </c>
      <c r="B8" s="47" t="s">
        <v>167</v>
      </c>
      <c r="C8" s="51" t="s">
        <v>168</v>
      </c>
      <c r="D8" s="52">
        <f aca="true" t="shared" si="0" ref="D8:D18">F8</f>
        <v>18</v>
      </c>
      <c r="E8" s="52"/>
      <c r="F8" s="52">
        <v>18</v>
      </c>
      <c r="G8" s="53" t="s">
        <v>169</v>
      </c>
      <c r="H8" s="53" t="s">
        <v>170</v>
      </c>
      <c r="I8" s="59" t="s">
        <v>171</v>
      </c>
      <c r="J8" s="59" t="s">
        <v>171</v>
      </c>
      <c r="K8" s="60" t="s">
        <v>172</v>
      </c>
      <c r="L8" s="51" t="s">
        <v>173</v>
      </c>
    </row>
    <row r="9" spans="1:12" s="30" customFormat="1" ht="24" customHeight="1">
      <c r="A9" s="48" t="s">
        <v>166</v>
      </c>
      <c r="B9" s="47" t="s">
        <v>174</v>
      </c>
      <c r="C9" s="51" t="s">
        <v>168</v>
      </c>
      <c r="D9" s="52">
        <f t="shared" si="0"/>
        <v>16</v>
      </c>
      <c r="E9" s="52"/>
      <c r="F9" s="52">
        <v>16</v>
      </c>
      <c r="G9" s="53" t="s">
        <v>169</v>
      </c>
      <c r="H9" s="53" t="s">
        <v>170</v>
      </c>
      <c r="I9" s="59" t="s">
        <v>175</v>
      </c>
      <c r="J9" s="59" t="s">
        <v>175</v>
      </c>
      <c r="K9" s="60" t="s">
        <v>172</v>
      </c>
      <c r="L9" s="51" t="s">
        <v>173</v>
      </c>
    </row>
    <row r="10" spans="1:12" s="30" customFormat="1" ht="24" customHeight="1">
      <c r="A10" s="48" t="s">
        <v>166</v>
      </c>
      <c r="B10" s="47" t="s">
        <v>176</v>
      </c>
      <c r="C10" s="51" t="s">
        <v>168</v>
      </c>
      <c r="D10" s="52">
        <f t="shared" si="0"/>
        <v>3</v>
      </c>
      <c r="E10" s="52"/>
      <c r="F10" s="52">
        <v>3</v>
      </c>
      <c r="G10" s="53" t="s">
        <v>169</v>
      </c>
      <c r="H10" s="53" t="s">
        <v>170</v>
      </c>
      <c r="I10" s="59" t="s">
        <v>177</v>
      </c>
      <c r="J10" s="59" t="s">
        <v>177</v>
      </c>
      <c r="K10" s="60" t="s">
        <v>172</v>
      </c>
      <c r="L10" s="51" t="s">
        <v>173</v>
      </c>
    </row>
    <row r="11" spans="1:12" s="30" customFormat="1" ht="24" customHeight="1">
      <c r="A11" s="48" t="s">
        <v>166</v>
      </c>
      <c r="B11" s="47" t="s">
        <v>178</v>
      </c>
      <c r="C11" s="51" t="s">
        <v>168</v>
      </c>
      <c r="D11" s="52">
        <f t="shared" si="0"/>
        <v>43</v>
      </c>
      <c r="E11" s="52"/>
      <c r="F11" s="52">
        <v>43</v>
      </c>
      <c r="G11" s="53" t="s">
        <v>169</v>
      </c>
      <c r="H11" s="53" t="s">
        <v>170</v>
      </c>
      <c r="I11" s="59" t="s">
        <v>179</v>
      </c>
      <c r="J11" s="59" t="s">
        <v>179</v>
      </c>
      <c r="K11" s="60" t="s">
        <v>172</v>
      </c>
      <c r="L11" s="51" t="s">
        <v>173</v>
      </c>
    </row>
    <row r="12" spans="1:12" s="28" customFormat="1" ht="24" customHeight="1">
      <c r="A12" s="48" t="s">
        <v>166</v>
      </c>
      <c r="B12" s="47" t="s">
        <v>180</v>
      </c>
      <c r="C12" s="51" t="s">
        <v>168</v>
      </c>
      <c r="D12" s="52">
        <f t="shared" si="0"/>
        <v>9</v>
      </c>
      <c r="E12" s="52"/>
      <c r="F12" s="52">
        <v>9</v>
      </c>
      <c r="G12" s="53" t="s">
        <v>169</v>
      </c>
      <c r="H12" s="53" t="s">
        <v>170</v>
      </c>
      <c r="I12" s="59" t="s">
        <v>181</v>
      </c>
      <c r="J12" s="59" t="s">
        <v>181</v>
      </c>
      <c r="K12" s="60" t="s">
        <v>172</v>
      </c>
      <c r="L12" s="51" t="s">
        <v>173</v>
      </c>
    </row>
    <row r="13" spans="1:12" s="30" customFormat="1" ht="24" customHeight="1">
      <c r="A13" s="48" t="s">
        <v>166</v>
      </c>
      <c r="B13" s="47" t="s">
        <v>182</v>
      </c>
      <c r="C13" s="51" t="s">
        <v>168</v>
      </c>
      <c r="D13" s="52">
        <f t="shared" si="0"/>
        <v>27</v>
      </c>
      <c r="E13" s="52"/>
      <c r="F13" s="52">
        <v>27</v>
      </c>
      <c r="G13" s="53" t="s">
        <v>169</v>
      </c>
      <c r="H13" s="53" t="s">
        <v>170</v>
      </c>
      <c r="I13" s="59" t="s">
        <v>183</v>
      </c>
      <c r="J13" s="59" t="s">
        <v>183</v>
      </c>
      <c r="K13" s="60" t="s">
        <v>172</v>
      </c>
      <c r="L13" s="51" t="s">
        <v>173</v>
      </c>
    </row>
    <row r="14" spans="1:12" s="31" customFormat="1" ht="24" customHeight="1">
      <c r="A14" s="48" t="s">
        <v>166</v>
      </c>
      <c r="B14" s="47" t="s">
        <v>184</v>
      </c>
      <c r="C14" s="51" t="s">
        <v>168</v>
      </c>
      <c r="D14" s="52">
        <f t="shared" si="0"/>
        <v>6</v>
      </c>
      <c r="E14" s="52"/>
      <c r="F14" s="52">
        <v>6</v>
      </c>
      <c r="G14" s="53" t="s">
        <v>169</v>
      </c>
      <c r="H14" s="53" t="s">
        <v>170</v>
      </c>
      <c r="I14" s="59" t="s">
        <v>185</v>
      </c>
      <c r="J14" s="59" t="s">
        <v>185</v>
      </c>
      <c r="K14" s="60" t="s">
        <v>172</v>
      </c>
      <c r="L14" s="51" t="s">
        <v>173</v>
      </c>
    </row>
    <row r="15" spans="1:12" s="30" customFormat="1" ht="24" customHeight="1">
      <c r="A15" s="48" t="s">
        <v>166</v>
      </c>
      <c r="B15" s="47" t="s">
        <v>186</v>
      </c>
      <c r="C15" s="51" t="s">
        <v>168</v>
      </c>
      <c r="D15" s="52">
        <f t="shared" si="0"/>
        <v>36</v>
      </c>
      <c r="E15" s="52"/>
      <c r="F15" s="52">
        <v>36</v>
      </c>
      <c r="G15" s="53" t="s">
        <v>169</v>
      </c>
      <c r="H15" s="53" t="s">
        <v>170</v>
      </c>
      <c r="I15" s="59" t="s">
        <v>187</v>
      </c>
      <c r="J15" s="59" t="s">
        <v>187</v>
      </c>
      <c r="K15" s="60" t="s">
        <v>172</v>
      </c>
      <c r="L15" s="51" t="s">
        <v>173</v>
      </c>
    </row>
    <row r="16" spans="1:12" s="30" customFormat="1" ht="24" customHeight="1">
      <c r="A16" s="48" t="s">
        <v>166</v>
      </c>
      <c r="B16" s="47" t="s">
        <v>188</v>
      </c>
      <c r="C16" s="51" t="s">
        <v>168</v>
      </c>
      <c r="D16" s="52">
        <f t="shared" si="0"/>
        <v>9</v>
      </c>
      <c r="E16" s="52"/>
      <c r="F16" s="52">
        <v>9</v>
      </c>
      <c r="G16" s="53" t="s">
        <v>169</v>
      </c>
      <c r="H16" s="53" t="s">
        <v>170</v>
      </c>
      <c r="I16" s="59" t="s">
        <v>189</v>
      </c>
      <c r="J16" s="59" t="s">
        <v>190</v>
      </c>
      <c r="K16" s="60" t="s">
        <v>172</v>
      </c>
      <c r="L16" s="51" t="s">
        <v>173</v>
      </c>
    </row>
    <row r="17" spans="1:12" s="30" customFormat="1" ht="24" customHeight="1">
      <c r="A17" s="48" t="s">
        <v>166</v>
      </c>
      <c r="B17" s="47" t="s">
        <v>191</v>
      </c>
      <c r="C17" s="51" t="s">
        <v>168</v>
      </c>
      <c r="D17" s="54">
        <f t="shared" si="0"/>
        <v>7</v>
      </c>
      <c r="E17" s="54"/>
      <c r="F17" s="54">
        <v>7</v>
      </c>
      <c r="G17" s="53" t="s">
        <v>169</v>
      </c>
      <c r="H17" s="51" t="s">
        <v>170</v>
      </c>
      <c r="I17" s="58" t="s">
        <v>192</v>
      </c>
      <c r="J17" s="58" t="s">
        <v>193</v>
      </c>
      <c r="K17" s="61" t="s">
        <v>172</v>
      </c>
      <c r="L17" s="51" t="s">
        <v>173</v>
      </c>
    </row>
    <row r="18" spans="1:12" s="31" customFormat="1" ht="24" customHeight="1">
      <c r="A18" s="48" t="s">
        <v>166</v>
      </c>
      <c r="B18" s="47" t="s">
        <v>194</v>
      </c>
      <c r="C18" s="51" t="s">
        <v>168</v>
      </c>
      <c r="D18" s="54">
        <f t="shared" si="0"/>
        <v>45</v>
      </c>
      <c r="E18" s="54"/>
      <c r="F18" s="54">
        <v>45</v>
      </c>
      <c r="G18" s="53" t="s">
        <v>169</v>
      </c>
      <c r="H18" s="51" t="s">
        <v>170</v>
      </c>
      <c r="I18" s="58" t="s">
        <v>195</v>
      </c>
      <c r="J18" s="58" t="s">
        <v>195</v>
      </c>
      <c r="K18" s="61" t="s">
        <v>172</v>
      </c>
      <c r="L18" s="51" t="s">
        <v>173</v>
      </c>
    </row>
    <row r="19" spans="1:12" s="30" customFormat="1" ht="24" customHeight="1">
      <c r="A19" s="48" t="s">
        <v>166</v>
      </c>
      <c r="B19" s="47" t="s">
        <v>196</v>
      </c>
      <c r="C19" s="51" t="s">
        <v>168</v>
      </c>
      <c r="D19" s="54">
        <v>121</v>
      </c>
      <c r="E19" s="54"/>
      <c r="F19" s="54">
        <v>121</v>
      </c>
      <c r="G19" s="53" t="s">
        <v>169</v>
      </c>
      <c r="H19" s="51" t="s">
        <v>170</v>
      </c>
      <c r="I19" s="58" t="s">
        <v>197</v>
      </c>
      <c r="J19" s="58" t="s">
        <v>197</v>
      </c>
      <c r="K19" s="61" t="s">
        <v>172</v>
      </c>
      <c r="L19" s="51" t="s">
        <v>173</v>
      </c>
    </row>
    <row r="20" s="28" customFormat="1" ht="26.25" customHeight="1">
      <c r="A20" s="55" t="s">
        <v>198</v>
      </c>
    </row>
    <row r="21" ht="25.5" customHeight="1"/>
    <row r="22" ht="25.5" customHeight="1"/>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7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小H</cp:lastModifiedBy>
  <cp:lastPrinted>2022-08-24T13:50:16Z</cp:lastPrinted>
  <dcterms:created xsi:type="dcterms:W3CDTF">2016-09-05T08:36:52Z</dcterms:created>
  <dcterms:modified xsi:type="dcterms:W3CDTF">2022-08-27T09:11:07Z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8D3AF53F98F341A6BE2CD25A50310C57</vt:lpwstr>
  </property>
</Properties>
</file>