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942" firstSheet="4" activeTab="9"/>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<sst xmlns="http://schemas.openxmlformats.org/spreadsheetml/2006/main" count="362" uniqueCount="253">
  <si>
    <t>2021年部门收支总体情况表</t>
  </si>
  <si>
    <t>部门公开表1</t>
  </si>
  <si>
    <t>部门：常宁市残疾人联合会</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</si>
  <si>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</si>
  <si>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</si>
  <si>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</si>
  <si>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</si>
  <si>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</si>
  <si>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</si>
  <si>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</si>
  <si>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</si>
  <si>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</si>
  <si>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</si>
  <si>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</si>
  <si>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</si>
  <si>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</si>
  <si>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</si>
  <si>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</si>
  <si>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六、上级补助收入</t>
  </si>
  <si>
    <t>六、社会保障和就业支出</t>
  </si>
  <si>
    <t>七、农林水支出</t>
  </si>
  <si>
    <t>八、住房保障支出</t>
  </si>
  <si>
    <t>本年收入合计</t>
  </si>
  <si>
    <t>本年支出合计</t>
  </si>
  <si>
    <t>使用非财政拨款结余</t>
  </si>
  <si>
    <t>结转下年</t>
  </si>
  <si>
    <t>上年结转</t>
  </si>
  <si>
    <t>收入总计</t>
  </si>
  <si>
    <t>支出总计</t>
  </si>
  <si>
    <t>2021年部门收入总体情况表</t>
  </si>
  <si>
    <t>部门公开表2</t>
  </si>
  <si>
    <t>部门：常宁市残疾人联合会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</si>
  <si>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</si>
  <si>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</si>
  <si>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</si>
  <si>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</si>
  <si>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</si>
  <si>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</si>
  <si>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</si>
  <si>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</si>
  <si>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</si>
  <si>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</si>
  <si>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</si>
  <si>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</si>
  <si>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</si>
  <si>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208</t>
  </si>
  <si>
    <t>社会保障和就业支出</t>
  </si>
  <si>
    <t>20811</t>
  </si>
  <si>
    <t>残疾人事业</t>
  </si>
  <si>
    <t>2081101</t>
  </si>
  <si>
    <t>行政运行</t>
  </si>
  <si>
    <t>一般行政管理事务</t>
  </si>
  <si>
    <t>残疾人康复</t>
  </si>
  <si>
    <t>残疾人就业和扶贫</t>
  </si>
  <si>
    <t>其他残疾人事业</t>
  </si>
  <si>
    <t>住房保障支出</t>
  </si>
  <si>
    <t>住房改革支出</t>
  </si>
  <si>
    <t>住房公积金</t>
  </si>
  <si>
    <t>2021年部门支出总体情况表</t>
  </si>
  <si>
    <t>部门公开表3</t>
  </si>
  <si>
    <r>
      <t>部门：常宁市残疾人联合会</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</si>
  <si>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</si>
  <si>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</si>
  <si>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</si>
  <si>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</si>
  <si>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</si>
  <si>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</si>
  <si>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</si>
  <si>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r>
      <t>部门：常宁市残疾人联合会</t>
    </r>
    <r>
      <rPr>
        <sz val="11"/>
        <color indexed="10"/>
        <rFont val="宋体"/>
        <family val="0"/>
      </rPr>
      <t xml:space="preserve">  </t>
    </r>
  </si>
  <si>
    <t>一般公共预算</t>
  </si>
  <si>
    <t>政府性基金预算</t>
  </si>
  <si>
    <t>一、本年收入</t>
  </si>
  <si>
    <t>一、本年支出</t>
  </si>
  <si>
    <t>（一）一般公共预算拨款</t>
  </si>
  <si>
    <t>（一）一般公共服务支出</t>
  </si>
  <si>
    <t>（二）政府性基金预算拨款</t>
  </si>
  <si>
    <t>（二）外交支出</t>
  </si>
  <si>
    <t>（三）上级补助收入</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</si>
  <si>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</si>
  <si>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</si>
  <si>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</si>
  <si>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</si>
  <si>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</si>
  <si>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</si>
  <si>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</si>
  <si>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</si>
  <si>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</si>
  <si>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</si>
  <si>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r>
      <t>部门：常宁市残疾人联合会</t>
    </r>
    <r>
      <rPr>
        <sz val="11"/>
        <color indexed="10"/>
        <rFont val="宋体"/>
        <family val="0"/>
      </rPr>
      <t xml:space="preserve"> </t>
    </r>
  </si>
  <si>
    <t>功能分类科目</t>
  </si>
  <si>
    <t>2020年执行数</t>
  </si>
  <si>
    <t>2021年预算数</t>
  </si>
  <si>
    <t>2021年预算数比2020年执行数</t>
  </si>
  <si>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</si>
  <si>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</si>
  <si>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</si>
  <si>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</si>
  <si>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</si>
  <si>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</si>
  <si>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</si>
  <si>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</si>
  <si>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</si>
  <si>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</si>
  <si>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</si>
  <si>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</si>
  <si>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</si>
  <si>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</si>
  <si>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</si>
  <si>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</si>
  <si>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</si>
  <si>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</si>
  <si>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</si>
  <si>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</si>
  <si>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</si>
  <si>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</si>
  <si>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</si>
  <si>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</si>
  <si>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水费</t>
  </si>
  <si>
    <t xml:space="preserve">  电费</t>
  </si>
  <si>
    <t xml:space="preserve">  差旅费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</si>
  <si>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</si>
  <si>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</si>
  <si>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</si>
  <si>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</si>
  <si>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</si>
  <si>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</si>
  <si>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</si>
  <si>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</si>
  <si>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</si>
  <si>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</si>
  <si>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</si>
  <si>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</si>
  <si>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</si>
  <si>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</si>
  <si>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</si>
  <si>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</si>
  <si>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</si>
  <si>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</si>
  <si>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</si>
  <si>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</si>
  <si>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</si>
  <si>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</si>
  <si>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</si>
  <si>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常宁市残疾人联合会</t>
  </si>
  <si>
    <t>2021年政府性基金预算支出表</t>
  </si>
  <si>
    <t>部门公开表8</t>
  </si>
  <si>
    <t>2021年政府性基金预算支出</t>
  </si>
  <si>
    <t>说明：常宁市残疾人联合会 没有政府性基金收入，也没有使用政府性基金安排的支出，故本表无数据。</t>
  </si>
  <si>
    <t>2021年项目支出绩效目标表</t>
  </si>
  <si>
    <t>部门公开表9</t>
  </si>
  <si>
    <t>部门名称：</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</si>
  <si>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</si>
  <si>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</si>
  <si>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</si>
  <si>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</si>
  <si>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</si>
  <si>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</si>
  <si>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</si>
  <si>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</si>
  <si>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</si>
  <si>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</si>
  <si>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</si>
  <si>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</si>
  <si>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</si>
  <si>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</si>
  <si>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</si>
  <si>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</si>
  <si>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</si>
  <si>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</si>
  <si>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</si>
  <si>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</si>
  <si>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</si>
  <si>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</si>
  <si>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</si>
  <si>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</si>
  <si>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</si>
  <si>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</si>
  <si>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</si>
  <si>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</si>
  <si>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</si>
  <si>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</si>
  <si>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</si>
  <si>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</si>
  <si>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</si>
  <si>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</si>
  <si>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</si>
  <si>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</si>
  <si>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</si>
  <si>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</si>
  <si>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</si>
  <si>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</si>
  <si>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</si>
  <si>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</si>
  <si>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</si>
  <si>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</si>
  <si>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</si>
  <si>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</si>
  <si>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</si>
  <si>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</si>
  <si>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</si>
  <si>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</si>
  <si>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</si>
  <si>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</si>
  <si>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</si>
  <si>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</si>
  <si>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</si>
  <si>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</si>
  <si>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</si>
  <si>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</si>
  <si>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</si>
  <si>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</si>
  <si>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</si>
  <si>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2021</t>
  </si>
  <si>
    <t>残疾人居家托养购买服务</t>
  </si>
  <si>
    <t>《关于下达2021年度残疾人托养任务的通知》衡残联【2019】5号</t>
  </si>
  <si>
    <t>唐英华</t>
  </si>
  <si>
    <t>本级财政</t>
  </si>
  <si>
    <t>是指以家庭为依托、政府扶助、社会化服务家庭基本特点，为生活在家庭内自理能力较差的智力、精神残疾人和重度肢体残疾人，提供以日常生活照料及能力训练为主要内容的托养服务</t>
  </si>
  <si>
    <t>2021.1</t>
  </si>
  <si>
    <t>2021.12</t>
  </si>
  <si>
    <t>残疾人动态数据更新及残疾人日常事务</t>
  </si>
  <si>
    <t>残疾人动态数据更新是为了更好的了解残疾人的需求，更好的为残疾人服务</t>
  </si>
  <si>
    <t>2021.9</t>
  </si>
  <si>
    <t>2021.10</t>
  </si>
  <si>
    <t>残疾人基本精准康复</t>
  </si>
  <si>
    <t>湖南省人民政府《关于加快推进残疾人小康进程的实施意见》（湘政发（2015）52号和《湖南省残疾人精准康复服务行动实施细则》《关于印发（残疾人精准康复行动实施方案的通知》（残联发（2017）27号）、常政办发（2017）8号</t>
  </si>
  <si>
    <t>贺桂冬</t>
  </si>
  <si>
    <t>残疾人基本康复是为了让更多的残疾人享受医疗服务及辅助器具</t>
  </si>
  <si>
    <t>残疾人阳光增收培训</t>
  </si>
  <si>
    <t>衡残联（2017）25号关于转发《关于在残疾人脱贫攻坚战中实施"农村残疾人阳光增收计划”的通知》的通知</t>
  </si>
  <si>
    <t>科学制度创业发展计划，进一步帮助残疾人阳光增收稳定组织生产发展、有序扩大规模、实现家庭人均收入在8000元以上</t>
  </si>
  <si>
    <t>进入小康家庭</t>
  </si>
  <si>
    <t>2021.3</t>
  </si>
  <si>
    <t>2021年整体支出绩效目标表</t>
  </si>
  <si>
    <t>部门公开表10</t>
  </si>
  <si>
    <r>
      <t>部门名称：常宁市残疾人联合会</t>
    </r>
    <r>
      <rPr>
        <sz val="11"/>
        <color indexed="10"/>
        <rFont val="宋体"/>
        <family val="0"/>
      </rPr>
      <t xml:space="preserve"> </t>
    </r>
  </si>
  <si>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</si>
  <si>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</si>
  <si>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</si>
  <si>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</si>
  <si>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</si>
  <si>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</si>
  <si>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</si>
  <si>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</si>
  <si>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</si>
  <si>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</si>
  <si>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</si>
  <si>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</si>
  <si>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</si>
  <si>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</si>
  <si>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 xml:space="preserve">1、听取残疾人意见，反映残疾人需求，维护残疾人权益，为残疾人服务。
2、团结、教育残疾人遵守法律，履行应尽的义务，发扬乐观进取精神，自尊、自强、自理，为社会主义建设贡献力量。
3、弘扬人道主义，宣传残疾人事业，沟通政府、社会与残疾人之间的联系，动员社会理解、尊重、关心、帮助残疾人。
4、开展残疾人康复、扶贫、教育、文化、体育、科研、福利、用品供应、社会服务、无障碍设施和残疾人预防工作，创造良好的环境和条件，扶助残疾人平等参与社会生活。
5、开展困难残疾人的社会救助，协助有关部门做好困难残疾人的最低生活保障和生活救济等社会保障工作。
6、开展法律服务和法律援助工作，协调司法机关、法律援助中心依法维护残疾人的各项权益。
7、承办市委、市政府交办的其他事项。
</t>
  </si>
  <si>
    <t>2081101行政运行239.53万元；2081102一般行政管理事务32万元；2081104残疾人康复72万元；2081105残疾人就业和培训43万元；2081199其他残疾人事业支出130万元；2210201住房保障支出11.55万元。</t>
  </si>
  <si>
    <t>指标1：行政运行239.53万元用于基本工资、津补贴180.51万元、社会保险类支出46.74万元；公务用车15.58万元、福利费、其他商品服务支出、差旅费、水电费支出8.6万元；指标:2：一般行政管理事务32万：残疾人五个一文化进家庭、文化周活动经费、残疾人专职委员乡镇工作经费、残疾人专职委员筛查、认定、聘用、办公设施购置、残疾人法律援助中心、信访维稳工作经费等；残疾人康复72万用于残疾人基本康复：残疾人康复医疗白内障康复复明活动、假肢安装、为残疾人提供辅助器具配置轮椅，拐杖，助听器，盲杖等，用于残疾人康复及救济；残疾人无障碍设施改造125户；指标3：残疾人就业及扶贫43万元用于残疾人扫盲、教育助学、培训、创业扶持、连千村帮万户扶贫工程、残疾人行业扶贫工作经费、残疾人就业扶贫基地、残疾人教育助学（大学生、高中生）、青壮年文盲扫盲行动.指标:4：其他残疾人事业支出130万元；用于阳光家园居家托养机构补贴几残疾人动态更新。指标5：2210201住房保障，用于单位职工住房公积金支出11.55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</si>
</sst>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s>
  <fonts count="40">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9"/>
      <name val="仿宋"/>
      <family val="3"/>
    </font>
    <font>
      <sz val="9"/>
      <color indexed="8"/>
      <name val="仿宋"/>
      <family val="3"/>
    </font>
    <font>
      <sz val="10"/>
      <color indexed="8"/>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b/>
      <sz val="9"/>
      <name val="宋体"/>
      <family val="0"/>
    </font>
    <font>
      <sz val="20"/>
      <color indexed="8"/>
      <name val="宋体"/>
      <family val="0"/>
    </font>
    <font>
      <sz val="9"/>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rgb="FF000000"/>
      <name val="宋体"/>
      <family val="0"/>
    </font>
    <font>
      <sz val="11"/>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bottom style="thin"/>
    </border>
    <border>
      <left style="thin"/>
      <right style="thin"/>
      <top style="thin">
        <color indexed="8"/>
      </top>
      <bottom style="thin"/>
    </border>
    <border>
      <left style="thin">
        <color rgb="FF000000"/>
      </left>
      <right style="thin">
        <color rgb="FF000000"/>
      </right>
      <top style="thin">
        <color rgb="FF000000"/>
      </top>
      <bottom style="thin">
        <color rgb="FF000000"/>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color indexed="8"/>
      </right>
      <top style="thin">
        <color indexed="8"/>
      </top>
      <bottom style="thin"/>
    </border>
    <border>
      <left/>
      <right style="thin"/>
      <top/>
      <bottom style="thin"/>
    </border>
    <border>
      <left style="thin">
        <color indexed="8"/>
      </left>
      <right style="thin"/>
      <top style="thin"/>
      <bottom style="thin"/>
    </border>
    <border>
      <left style="thin"/>
      <right style="thin">
        <color indexed="8"/>
      </right>
      <top style="thin">
        <color indexed="8"/>
      </top>
      <bottom style="thin"/>
    </border>
    <border>
      <left/>
      <right style="thin">
        <color indexed="8"/>
      </right>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top/>
      <bottom style="thin"/>
    </border>
    <border>
      <left/>
      <right/>
      <top style="thin"/>
      <bottom/>
    </border>
    <border>
      <left>
        <color indexed="63"/>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style="thin"/>
      <right style="thin"/>
      <top style="thin"/>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style="thin">
        <color rgb="FF000000"/>
      </left>
      <right/>
      <top style="thin">
        <color rgb="FF000000"/>
      </top>
      <bottom style="thin">
        <color rgb="FF000000"/>
      </bottom>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1" fillId="8" borderId="0" applyNumberFormat="0" applyBorder="0" applyAlignment="0" applyProtection="0"/>
    <xf numFmtId="0" fontId="24" fillId="0" borderId="5" applyNumberFormat="0" applyFill="0" applyAlignment="0" applyProtection="0"/>
    <xf numFmtId="0" fontId="21"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12"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10" fillId="0" borderId="0">
      <alignment vertical="center"/>
      <protection/>
    </xf>
    <xf numFmtId="0" fontId="21" fillId="23" borderId="0" applyNumberFormat="0" applyBorder="0" applyAlignment="0" applyProtection="0"/>
    <xf numFmtId="0" fontId="17" fillId="0" borderId="0">
      <alignment/>
      <protection/>
    </xf>
    <xf numFmtId="0" fontId="17" fillId="0" borderId="0">
      <alignment/>
      <protection/>
    </xf>
  </cellStyleXfs>
  <cellXfs count="197">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38"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4" fontId="6" fillId="24" borderId="11" xfId="0" applyNumberFormat="1" applyFont="1" applyFill="1" applyBorder="1" applyAlignment="1" applyProtection="1">
      <alignment horizontal="right" vertical="center" wrapText="1"/>
      <protection/>
    </xf>
    <xf numFmtId="176" fontId="7" fillId="0" borderId="11" xfId="0" applyNumberFormat="1" applyFont="1" applyFill="1" applyBorder="1" applyAlignment="1" applyProtection="1">
      <alignment horizontal="right" vertical="center"/>
      <protection/>
    </xf>
    <xf numFmtId="49" fontId="8" fillId="0" borderId="12" xfId="0" applyNumberFormat="1" applyFont="1" applyFill="1" applyBorder="1" applyAlignment="1" applyProtection="1">
      <alignment vertical="center" wrapText="1"/>
      <protection/>
    </xf>
    <xf numFmtId="0" fontId="9"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49" fontId="4" fillId="0" borderId="13" xfId="0" applyNumberFormat="1" applyFont="1" applyFill="1" applyBorder="1" applyAlignment="1" applyProtection="1">
      <alignment vertical="center" wrapText="1"/>
      <protection/>
    </xf>
    <xf numFmtId="49" fontId="4" fillId="0" borderId="14" xfId="0" applyNumberFormat="1"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6" fillId="24" borderId="11" xfId="0" applyNumberFormat="1" applyFont="1" applyFill="1" applyBorder="1" applyAlignment="1" applyProtection="1">
      <alignment vertical="center" wrapText="1"/>
      <protection/>
    </xf>
    <xf numFmtId="0" fontId="0" fillId="0" borderId="0" xfId="62" applyFont="1" applyFill="1" applyBorder="1" applyAlignment="1">
      <alignment vertical="center"/>
      <protection/>
    </xf>
    <xf numFmtId="0" fontId="10" fillId="0" borderId="0" xfId="62" applyFill="1" applyBorder="1" applyAlignment="1">
      <alignment vertical="center"/>
      <protection/>
    </xf>
    <xf numFmtId="0" fontId="11" fillId="0" borderId="0" xfId="62" applyFont="1" applyFill="1" applyAlignment="1">
      <alignment horizontal="center" vertical="center"/>
      <protection/>
    </xf>
    <xf numFmtId="0" fontId="12" fillId="0" borderId="0" xfId="62" applyFont="1" applyFill="1" applyAlignment="1">
      <alignment vertical="center"/>
      <protection/>
    </xf>
    <xf numFmtId="0" fontId="0" fillId="0" borderId="0" xfId="62" applyFont="1" applyFill="1" applyBorder="1" applyAlignment="1">
      <alignment vertical="center"/>
      <protection/>
    </xf>
    <xf numFmtId="0" fontId="0" fillId="0" borderId="0" xfId="62" applyFont="1" applyFill="1" applyAlignment="1">
      <alignment horizontal="center" vertical="center"/>
      <protection/>
    </xf>
    <xf numFmtId="0" fontId="12"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10" fillId="0" borderId="10" xfId="62" applyFill="1" applyBorder="1" applyAlignment="1">
      <alignment horizontal="center" vertical="center"/>
      <protection/>
    </xf>
    <xf numFmtId="0" fontId="10" fillId="0" borderId="22" xfId="62" applyFill="1" applyBorder="1" applyAlignment="1">
      <alignment horizontal="center" vertical="center"/>
      <protection/>
    </xf>
    <xf numFmtId="0" fontId="10" fillId="0" borderId="23" xfId="62" applyFill="1" applyBorder="1" applyAlignment="1">
      <alignment horizontal="center" vertical="center"/>
      <protection/>
    </xf>
    <xf numFmtId="0" fontId="1"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49" fontId="7" fillId="0" borderId="10" xfId="62" applyNumberFormat="1" applyFont="1" applyFill="1" applyBorder="1" applyAlignment="1">
      <alignmen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0" fillId="0" borderId="10" xfId="62" applyNumberFormat="1" applyFont="1" applyFill="1" applyBorder="1" applyAlignment="1">
      <alignment vertical="center" wrapText="1"/>
      <protection/>
    </xf>
    <xf numFmtId="49" fontId="0" fillId="0" borderId="10" xfId="62" applyNumberFormat="1" applyFont="1" applyFill="1" applyBorder="1" applyAlignment="1">
      <alignment vertical="center" wrapText="1"/>
      <protection/>
    </xf>
    <xf numFmtId="0" fontId="6" fillId="0" borderId="11"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vertical="center"/>
      <protection/>
    </xf>
    <xf numFmtId="0" fontId="14" fillId="0" borderId="0" xfId="62" applyFont="1" applyFill="1" applyBorder="1" applyAlignment="1">
      <alignment vertical="center"/>
      <protection/>
    </xf>
    <xf numFmtId="0" fontId="12" fillId="0" borderId="0" xfId="62" applyFont="1" applyFill="1" applyAlignment="1">
      <alignment horizontal="right" vertical="center"/>
      <protection/>
    </xf>
    <xf numFmtId="0" fontId="12" fillId="0" borderId="0" xfId="62" applyFont="1" applyFill="1" applyBorder="1" applyAlignment="1">
      <alignment horizontal="right"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0" fillId="0" borderId="20"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1" xfId="62" applyFont="1" applyFill="1" applyBorder="1" applyAlignment="1">
      <alignment horizontal="center" vertical="center"/>
      <protection/>
    </xf>
    <xf numFmtId="0" fontId="0" fillId="0" borderId="21"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2" xfId="62" applyFont="1" applyFill="1" applyBorder="1" applyAlignment="1">
      <alignment horizontal="center" vertical="center"/>
      <protection/>
    </xf>
    <xf numFmtId="0" fontId="10" fillId="0" borderId="23" xfId="62" applyFill="1" applyBorder="1" applyAlignment="1">
      <alignment horizontal="center" vertical="center" wrapText="1"/>
      <protection/>
    </xf>
    <xf numFmtId="0" fontId="10" fillId="0" borderId="33" xfId="62" applyFill="1" applyBorder="1" applyAlignment="1">
      <alignment horizontal="center" vertical="center"/>
      <protection/>
    </xf>
    <xf numFmtId="0" fontId="10" fillId="0" borderId="33" xfId="62" applyFill="1" applyBorder="1" applyAlignment="1">
      <alignment vertical="center"/>
      <protection/>
    </xf>
    <xf numFmtId="0" fontId="10" fillId="0" borderId="34" xfId="62" applyFill="1" applyBorder="1" applyAlignment="1">
      <alignment horizontal="center" vertical="center"/>
      <protection/>
    </xf>
    <xf numFmtId="4" fontId="15" fillId="24" borderId="1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wrapText="1"/>
      <protection/>
    </xf>
    <xf numFmtId="0" fontId="15" fillId="0" borderId="11" xfId="0" applyFont="1" applyFill="1" applyBorder="1" applyAlignment="1">
      <alignment horizontal="center" vertical="center" wrapText="1"/>
    </xf>
    <xf numFmtId="177" fontId="0" fillId="0" borderId="0" xfId="62" applyNumberFormat="1" applyFont="1" applyFill="1" applyBorder="1" applyAlignment="1">
      <alignment vertical="center"/>
      <protection/>
    </xf>
    <xf numFmtId="177" fontId="10" fillId="0" borderId="0" xfId="62" applyNumberFormat="1" applyFill="1" applyBorder="1" applyAlignment="1">
      <alignment vertical="center"/>
      <protection/>
    </xf>
    <xf numFmtId="0" fontId="0" fillId="0" borderId="35" xfId="62" applyFont="1" applyFill="1" applyBorder="1" applyAlignment="1">
      <alignment horizontal="center" vertical="center"/>
      <protection/>
    </xf>
    <xf numFmtId="49" fontId="1" fillId="24" borderId="11" xfId="64" applyNumberFormat="1" applyFont="1" applyFill="1" applyBorder="1" applyAlignment="1">
      <alignment horizontal="center" vertical="center" wrapText="1"/>
      <protection/>
    </xf>
    <xf numFmtId="49" fontId="1" fillId="24" borderId="29" xfId="64" applyNumberFormat="1" applyFont="1" applyFill="1" applyBorder="1" applyAlignment="1">
      <alignment horizontal="center" vertical="center" wrapText="1"/>
      <protection/>
    </xf>
    <xf numFmtId="49" fontId="1" fillId="24" borderId="23" xfId="64" applyNumberFormat="1" applyFont="1" applyFill="1" applyBorder="1" applyAlignment="1">
      <alignment horizontal="center" vertical="center" wrapText="1"/>
      <protection/>
    </xf>
    <xf numFmtId="49" fontId="1" fillId="24" borderId="36" xfId="64" applyNumberFormat="1" applyFont="1" applyFill="1" applyBorder="1" applyAlignment="1">
      <alignment horizontal="center" vertical="center" wrapText="1"/>
      <protection/>
    </xf>
    <xf numFmtId="0" fontId="10" fillId="0" borderId="11" xfId="62" applyFill="1" applyBorder="1" applyAlignment="1">
      <alignment horizontal="center" vertical="center"/>
      <protection/>
    </xf>
    <xf numFmtId="0" fontId="0" fillId="0" borderId="37" xfId="62" applyFont="1" applyFill="1" applyBorder="1" applyAlignment="1">
      <alignment horizontal="center" vertical="center"/>
      <protection/>
    </xf>
    <xf numFmtId="0" fontId="0" fillId="0" borderId="26" xfId="62" applyFont="1" applyFill="1" applyBorder="1" applyAlignment="1">
      <alignment vertical="center"/>
      <protection/>
    </xf>
    <xf numFmtId="0" fontId="0" fillId="0" borderId="27" xfId="62" applyFont="1" applyFill="1" applyBorder="1" applyAlignment="1">
      <alignment vertical="center"/>
      <protection/>
    </xf>
    <xf numFmtId="0" fontId="0" fillId="0" borderId="38" xfId="62" applyFont="1" applyFill="1" applyBorder="1" applyAlignment="1">
      <alignment vertical="center"/>
      <protection/>
    </xf>
    <xf numFmtId="4" fontId="0" fillId="0" borderId="26" xfId="62" applyNumberFormat="1" applyFont="1" applyFill="1" applyBorder="1" applyAlignment="1">
      <alignment horizontal="center" vertical="center"/>
      <protection/>
    </xf>
    <xf numFmtId="0" fontId="0" fillId="0" borderId="39" xfId="62" applyFont="1" applyFill="1" applyBorder="1" applyAlignment="1">
      <alignment vertical="center"/>
      <protection/>
    </xf>
    <xf numFmtId="0" fontId="10" fillId="0" borderId="40" xfId="62" applyFill="1" applyBorder="1" applyAlignment="1">
      <alignment vertical="center"/>
      <protection/>
    </xf>
    <xf numFmtId="0" fontId="0" fillId="0" borderId="0" xfId="62" applyFont="1" applyFill="1" applyBorder="1" applyAlignment="1">
      <alignment horizontal="center" vertical="center"/>
      <protection/>
    </xf>
    <xf numFmtId="0" fontId="0" fillId="0" borderId="0" xfId="0"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38" fillId="0" borderId="41" xfId="0" applyFont="1" applyBorder="1" applyAlignment="1">
      <alignment vertical="center"/>
    </xf>
    <xf numFmtId="0" fontId="0" fillId="0" borderId="41" xfId="0" applyBorder="1" applyAlignment="1">
      <alignment vertical="center"/>
    </xf>
    <xf numFmtId="0" fontId="0" fillId="0" borderId="0" xfId="0" applyAlignment="1">
      <alignment horizontal="righ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42" xfId="0" applyBorder="1" applyAlignment="1">
      <alignment vertical="center" wrapText="1"/>
    </xf>
    <xf numFmtId="0" fontId="0" fillId="0" borderId="0" xfId="0" applyAlignment="1">
      <alignment vertical="center" wrapText="1"/>
    </xf>
    <xf numFmtId="0" fontId="16" fillId="0" borderId="0" xfId="0" applyFont="1" applyAlignment="1">
      <alignment horizontal="center" vertical="center" wrapText="1"/>
    </xf>
    <xf numFmtId="0" fontId="38" fillId="0" borderId="0" xfId="0" applyFont="1" applyAlignment="1">
      <alignment vertical="center"/>
    </xf>
    <xf numFmtId="0" fontId="0" fillId="0" borderId="0" xfId="0" applyAlignment="1">
      <alignment horizontal="right" vertical="center" wrapText="1"/>
    </xf>
    <xf numFmtId="0" fontId="0" fillId="0" borderId="15" xfId="0" applyBorder="1" applyAlignment="1">
      <alignment horizontal="center" vertical="center" wrapText="1"/>
    </xf>
    <xf numFmtId="0" fontId="0" fillId="0" borderId="11"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vertical="center" wrapText="1"/>
    </xf>
    <xf numFmtId="177" fontId="0" fillId="0" borderId="11" xfId="0" applyNumberFormat="1" applyBorder="1" applyAlignment="1">
      <alignment vertical="center"/>
    </xf>
    <xf numFmtId="177" fontId="0" fillId="0" borderId="43" xfId="0" applyNumberFormat="1" applyBorder="1" applyAlignment="1">
      <alignment vertical="center"/>
    </xf>
    <xf numFmtId="177" fontId="0" fillId="0" borderId="24" xfId="0" applyNumberFormat="1" applyBorder="1" applyAlignment="1">
      <alignment vertical="center"/>
    </xf>
    <xf numFmtId="177" fontId="0" fillId="0" borderId="0" xfId="0" applyNumberFormat="1" applyAlignment="1">
      <alignment vertical="center"/>
    </xf>
    <xf numFmtId="0" fontId="11" fillId="0" borderId="0" xfId="0" applyFont="1" applyAlignment="1">
      <alignment horizontal="center" vertical="center" wrapText="1"/>
    </xf>
    <xf numFmtId="177" fontId="11"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38" fillId="0" borderId="41" xfId="0" applyFont="1" applyBorder="1" applyAlignment="1">
      <alignment horizontal="left" vertical="center"/>
    </xf>
    <xf numFmtId="0" fontId="0" fillId="0" borderId="41" xfId="0" applyBorder="1" applyAlignment="1">
      <alignment horizontal="left" vertical="center"/>
    </xf>
    <xf numFmtId="177" fontId="0" fillId="0" borderId="0" xfId="0" applyNumberFormat="1" applyAlignment="1">
      <alignment horizontal="right" vertical="center"/>
    </xf>
    <xf numFmtId="177" fontId="0" fillId="0" borderId="11" xfId="0" applyNumberFormat="1" applyBorder="1" applyAlignment="1">
      <alignment horizontal="center" vertical="center" wrapText="1"/>
    </xf>
    <xf numFmtId="177" fontId="0" fillId="0" borderId="11" xfId="0" applyNumberFormat="1" applyBorder="1" applyAlignment="1">
      <alignment horizontal="center" vertical="center"/>
    </xf>
    <xf numFmtId="0" fontId="0" fillId="0" borderId="11" xfId="0" applyBorder="1" applyAlignment="1">
      <alignment horizontal="left" vertical="center"/>
    </xf>
    <xf numFmtId="0" fontId="0" fillId="0" borderId="11" xfId="0" applyFont="1" applyBorder="1" applyAlignment="1">
      <alignment vertical="center"/>
    </xf>
    <xf numFmtId="0" fontId="0" fillId="0" borderId="0" xfId="0" applyBorder="1" applyAlignment="1">
      <alignment vertical="center"/>
    </xf>
    <xf numFmtId="177" fontId="0" fillId="0" borderId="11" xfId="0" applyNumberFormat="1" applyFill="1" applyBorder="1" applyAlignment="1">
      <alignment vertical="center"/>
    </xf>
    <xf numFmtId="177" fontId="0" fillId="0" borderId="11" xfId="0" applyNumberFormat="1" applyFill="1" applyBorder="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9" xfId="0" applyFont="1" applyBorder="1" applyAlignment="1">
      <alignment horizontal="center" vertical="center"/>
    </xf>
    <xf numFmtId="0" fontId="0" fillId="25"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25" borderId="53"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3" xfId="0" applyFont="1" applyBorder="1" applyAlignment="1">
      <alignment horizontal="center" vertical="center" wrapText="1"/>
    </xf>
    <xf numFmtId="0" fontId="17" fillId="0" borderId="11" xfId="0" applyFont="1" applyFill="1" applyBorder="1" applyAlignment="1">
      <alignment horizontal="center"/>
    </xf>
    <xf numFmtId="177" fontId="9" fillId="25" borderId="11" xfId="0" applyNumberFormat="1" applyFont="1" applyFill="1" applyBorder="1" applyAlignment="1">
      <alignment horizontal="center" vertical="center"/>
    </xf>
    <xf numFmtId="177" fontId="9" fillId="0" borderId="11" xfId="0" applyNumberFormat="1" applyFont="1" applyBorder="1" applyAlignment="1">
      <alignment horizontal="center" vertical="center"/>
    </xf>
    <xf numFmtId="0" fontId="9" fillId="0" borderId="11" xfId="0" applyFont="1" applyBorder="1" applyAlignment="1">
      <alignment horizontal="center" vertical="center"/>
    </xf>
    <xf numFmtId="10" fontId="9" fillId="0" borderId="11" xfId="0" applyNumberFormat="1" applyFont="1" applyBorder="1" applyAlignment="1">
      <alignment horizontal="center" vertical="center"/>
    </xf>
    <xf numFmtId="49" fontId="8" fillId="0" borderId="11" xfId="0" applyNumberFormat="1" applyFont="1" applyBorder="1" applyAlignment="1">
      <alignment horizontal="left" vertical="center"/>
    </xf>
    <xf numFmtId="0" fontId="8" fillId="0" borderId="11" xfId="0" applyNumberFormat="1" applyFont="1" applyBorder="1" applyAlignment="1">
      <alignment vertical="center"/>
    </xf>
    <xf numFmtId="177" fontId="9" fillId="0" borderId="26" xfId="0" applyNumberFormat="1" applyFont="1" applyBorder="1" applyAlignment="1">
      <alignment horizontal="center" vertical="center"/>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vertical="center"/>
    </xf>
    <xf numFmtId="177" fontId="9" fillId="0" borderId="26" xfId="0" applyNumberFormat="1" applyFont="1" applyFill="1" applyBorder="1" applyAlignment="1">
      <alignment horizontal="center" vertical="center"/>
    </xf>
    <xf numFmtId="177" fontId="9"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18" fillId="0" borderId="55" xfId="0" applyNumberFormat="1" applyFont="1" applyFill="1" applyBorder="1" applyAlignment="1">
      <alignment horizontal="left" vertical="center" wrapText="1"/>
    </xf>
    <xf numFmtId="0" fontId="18" fillId="0" borderId="24" xfId="0" applyNumberFormat="1" applyFont="1" applyFill="1" applyBorder="1" applyAlignment="1">
      <alignment vertical="center" wrapText="1"/>
    </xf>
    <xf numFmtId="177" fontId="9" fillId="0" borderId="26" xfId="0" applyNumberFormat="1" applyFont="1" applyFill="1" applyBorder="1" applyAlignment="1">
      <alignment horizontal="center" vertical="center"/>
    </xf>
    <xf numFmtId="0" fontId="1" fillId="0" borderId="55" xfId="0" applyFont="1" applyFill="1" applyBorder="1" applyAlignment="1">
      <alignment vertical="center" wrapText="1"/>
    </xf>
    <xf numFmtId="0" fontId="1" fillId="0" borderId="24" xfId="0" applyFont="1" applyFill="1" applyBorder="1" applyAlignment="1">
      <alignment vertical="center" wrapText="1"/>
    </xf>
    <xf numFmtId="0" fontId="9" fillId="0" borderId="26" xfId="0" applyFont="1" applyFill="1" applyBorder="1" applyAlignment="1">
      <alignment horizontal="center" vertical="center"/>
    </xf>
    <xf numFmtId="4" fontId="17" fillId="0" borderId="24" xfId="0" applyNumberFormat="1" applyFont="1" applyFill="1" applyBorder="1" applyAlignment="1">
      <alignment horizontal="center" vertical="center" wrapText="1"/>
    </xf>
    <xf numFmtId="4" fontId="9" fillId="0" borderId="56"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Alignment="1">
      <alignment horizontal="left" vertical="center"/>
    </xf>
    <xf numFmtId="0" fontId="38" fillId="0" borderId="0" xfId="0" applyFont="1" applyAlignment="1">
      <alignment horizontal="left" vertical="center"/>
    </xf>
    <xf numFmtId="177" fontId="0" fillId="0" borderId="11" xfId="0" applyNumberFormat="1" applyBorder="1" applyAlignment="1">
      <alignment vertical="center"/>
    </xf>
    <xf numFmtId="0" fontId="38" fillId="0" borderId="41" xfId="0" applyFont="1" applyBorder="1" applyAlignment="1">
      <alignment horizontal="left" vertical="center" wrapText="1"/>
    </xf>
    <xf numFmtId="0" fontId="0" fillId="0" borderId="41" xfId="0" applyBorder="1" applyAlignment="1">
      <alignment horizontal="left" vertical="center" wrapText="1"/>
    </xf>
    <xf numFmtId="177" fontId="1" fillId="0" borderId="24" xfId="0" applyNumberFormat="1" applyFont="1" applyFill="1" applyBorder="1" applyAlignment="1">
      <alignment horizontal="right" vertical="center" wrapText="1"/>
    </xf>
    <xf numFmtId="49" fontId="0" fillId="0" borderId="11" xfId="0" applyNumberFormat="1" applyBorder="1" applyAlignment="1">
      <alignment horizontal="left" vertical="center"/>
    </xf>
    <xf numFmtId="0" fontId="0" fillId="0" borderId="11" xfId="0" applyNumberFormat="1" applyFill="1" applyBorder="1" applyAlignment="1">
      <alignment vertical="center"/>
    </xf>
    <xf numFmtId="177" fontId="0" fillId="0" borderId="11" xfId="0" applyNumberFormat="1" applyBorder="1" applyAlignment="1">
      <alignment horizontal="right" vertical="center"/>
    </xf>
    <xf numFmtId="0" fontId="0" fillId="0" borderId="11" xfId="0" applyNumberFormat="1" applyBorder="1" applyAlignment="1">
      <alignment horizontal="left" vertical="center"/>
    </xf>
    <xf numFmtId="0" fontId="0" fillId="0" borderId="11" xfId="0" applyBorder="1" applyAlignment="1">
      <alignment horizontal="center" vertical="center"/>
    </xf>
    <xf numFmtId="177" fontId="0" fillId="0" borderId="11" xfId="0" applyNumberForma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39" fillId="0" borderId="11" xfId="0" applyNumberFormat="1" applyFont="1" applyFill="1" applyBorder="1" applyAlignment="1">
      <alignment vertical="center"/>
    </xf>
    <xf numFmtId="0" fontId="0" fillId="0" borderId="28" xfId="0" applyBorder="1" applyAlignment="1">
      <alignment vertical="center"/>
    </xf>
    <xf numFmtId="0" fontId="0" fillId="0" borderId="11" xfId="0" applyBorder="1" applyAlignment="1">
      <alignment horizontal="left" vertical="center"/>
    </xf>
    <xf numFmtId="0" fontId="39" fillId="0" borderId="11" xfId="0" applyFont="1" applyFill="1" applyBorder="1" applyAlignment="1">
      <alignment vertical="center"/>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38" fillId="0" borderId="0" xfId="0" applyFont="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C12" sqref="C12"/>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91" t="s">
        <v>0</v>
      </c>
      <c r="B1" s="115"/>
      <c r="C1" s="115"/>
      <c r="D1" s="115"/>
    </row>
    <row r="2" spans="1:4" ht="15" customHeight="1">
      <c r="A2" s="93"/>
      <c r="B2" s="93"/>
      <c r="C2" s="93"/>
      <c r="D2" s="117" t="s">
        <v>1</v>
      </c>
    </row>
    <row r="3" spans="1:4" ht="15" customHeight="1">
      <c r="A3" s="196" t="s">
        <v>2</v>
      </c>
      <c r="B3" s="93"/>
      <c r="C3" s="93"/>
      <c r="D3" s="93" t="s">
        <v>3</v>
      </c>
    </row>
    <row r="4" spans="1:4" ht="19.5" customHeight="1">
      <c r="A4" s="98" t="s">
        <v>4</v>
      </c>
      <c r="B4" s="98"/>
      <c r="C4" s="98" t="s">
        <v>5</v>
      </c>
      <c r="D4" s="98"/>
    </row>
    <row r="5" spans="1:4" s="90" customFormat="1" ht="21" customHeight="1">
      <c r="A5" s="99" t="s">
        <v>6</v>
      </c>
      <c r="B5" s="99" t="s">
        <v>7</v>
      </c>
      <c r="C5" s="99" t="s">
        <v>6</v>
      </c>
      <c r="D5" s="99" t="s">
        <v>7</v>
      </c>
    </row>
    <row r="6" spans="1:4" ht="13.5">
      <c r="A6" s="100" t="s">
        <v>8</v>
      </c>
      <c r="B6" s="178">
        <v>490.13</v>
      </c>
      <c r="C6" s="111" t="s">
        <v>9</v>
      </c>
      <c r="D6" s="111"/>
    </row>
    <row r="7" spans="1:4" ht="13.5">
      <c r="A7" s="100" t="s">
        <v>10</v>
      </c>
      <c r="B7" s="111"/>
      <c r="C7" s="111" t="s">
        <v>11</v>
      </c>
      <c r="D7" s="111"/>
    </row>
    <row r="8" spans="1:4" ht="13.5">
      <c r="A8" s="100" t="s">
        <v>12</v>
      </c>
      <c r="B8" s="111"/>
      <c r="C8" s="111" t="s">
        <v>13</v>
      </c>
      <c r="D8" s="178"/>
    </row>
    <row r="9" spans="1:4" ht="13.5">
      <c r="A9" s="100" t="s">
        <v>14</v>
      </c>
      <c r="B9" s="111"/>
      <c r="C9" s="111" t="s">
        <v>15</v>
      </c>
      <c r="D9" s="111"/>
    </row>
    <row r="10" spans="1:4" ht="13.5">
      <c r="A10" s="100" t="s">
        <v>16</v>
      </c>
      <c r="B10" s="111"/>
      <c r="C10" s="111" t="s">
        <v>17</v>
      </c>
      <c r="D10" s="111"/>
    </row>
    <row r="11" spans="1:4" ht="13.5">
      <c r="A11" s="100" t="s">
        <v>18</v>
      </c>
      <c r="B11" s="111">
        <v>35</v>
      </c>
      <c r="C11" s="111" t="s">
        <v>19</v>
      </c>
      <c r="D11" s="111">
        <v>512.85</v>
      </c>
    </row>
    <row r="12" spans="1:4" ht="13.5">
      <c r="A12" s="100"/>
      <c r="B12" s="111"/>
      <c r="C12" s="111" t="s">
        <v>20</v>
      </c>
      <c r="D12" s="111"/>
    </row>
    <row r="13" spans="1:4" ht="13.5">
      <c r="A13" s="100"/>
      <c r="B13" s="111"/>
      <c r="C13" s="111" t="s">
        <v>21</v>
      </c>
      <c r="D13" s="111">
        <v>12.28</v>
      </c>
    </row>
    <row r="14" spans="1:4" ht="13.5">
      <c r="A14" s="100"/>
      <c r="B14" s="111"/>
      <c r="C14" s="111"/>
      <c r="D14" s="111"/>
    </row>
    <row r="15" spans="1:4" ht="13.5">
      <c r="A15" s="100" t="s">
        <v>22</v>
      </c>
      <c r="B15" s="178">
        <v>525.13</v>
      </c>
      <c r="C15" s="111" t="s">
        <v>23</v>
      </c>
      <c r="D15" s="178">
        <v>525.13</v>
      </c>
    </row>
    <row r="16" spans="1:4" ht="13.5">
      <c r="A16" s="100" t="s">
        <v>24</v>
      </c>
      <c r="B16" s="111"/>
      <c r="C16" s="111" t="s">
        <v>25</v>
      </c>
      <c r="D16" s="111"/>
    </row>
    <row r="17" spans="1:4" ht="13.5">
      <c r="A17" s="100" t="s">
        <v>26</v>
      </c>
      <c r="B17" s="111"/>
      <c r="C17" s="111"/>
      <c r="D17" s="111"/>
    </row>
    <row r="18" spans="1:4" ht="13.5">
      <c r="A18" s="100"/>
      <c r="B18" s="111"/>
      <c r="C18" s="111"/>
      <c r="D18" s="111"/>
    </row>
    <row r="19" spans="1:4" s="90" customFormat="1" ht="13.5">
      <c r="A19" s="99" t="s">
        <v>27</v>
      </c>
      <c r="B19" s="178">
        <v>525.13</v>
      </c>
      <c r="C19" s="124" t="s">
        <v>28</v>
      </c>
      <c r="D19" s="178">
        <v>525.13</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A9" sqref="A9"/>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5"/>
    </row>
    <row r="2" spans="1:13" s="1" customFormat="1" ht="23.25" customHeight="1">
      <c r="A2" s="4" t="s">
        <v>233</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16" t="s">
        <v>234</v>
      </c>
    </row>
    <row r="4" spans="1:13" s="1" customFormat="1" ht="23.25" customHeight="1">
      <c r="A4" s="5" t="s">
        <v>235</v>
      </c>
      <c r="B4" s="6"/>
      <c r="C4" s="6"/>
      <c r="D4" s="6"/>
      <c r="E4" s="6"/>
      <c r="F4" s="6"/>
      <c r="G4" s="6"/>
      <c r="H4" s="6"/>
      <c r="I4" s="6"/>
      <c r="J4" s="17"/>
      <c r="K4" s="17"/>
      <c r="L4" s="17"/>
      <c r="M4" s="18" t="s">
        <v>3</v>
      </c>
    </row>
    <row r="5" spans="1:14" s="1" customFormat="1" ht="23.25" customHeight="1">
      <c r="A5" s="7" t="s">
        <v>152</v>
      </c>
      <c r="B5" s="7" t="s">
        <v>236</v>
      </c>
      <c r="C5" s="7"/>
      <c r="D5" s="7"/>
      <c r="E5" s="7"/>
      <c r="F5" s="7"/>
      <c r="G5" s="7"/>
      <c r="H5" s="7"/>
      <c r="I5" s="7"/>
      <c r="J5" s="9" t="s">
        <v>237</v>
      </c>
      <c r="K5" s="7" t="s">
        <v>238</v>
      </c>
      <c r="L5" s="7" t="s">
        <v>239</v>
      </c>
      <c r="M5" s="7"/>
      <c r="N5" s="19"/>
    </row>
    <row r="6" spans="1:14" s="1" customFormat="1" ht="23.25" customHeight="1">
      <c r="A6" s="7"/>
      <c r="B6" s="7" t="s">
        <v>240</v>
      </c>
      <c r="C6" s="8" t="s">
        <v>241</v>
      </c>
      <c r="D6" s="8"/>
      <c r="E6" s="8"/>
      <c r="F6" s="8"/>
      <c r="G6" s="8"/>
      <c r="H6" s="7" t="s">
        <v>242</v>
      </c>
      <c r="I6" s="7"/>
      <c r="J6" s="9"/>
      <c r="K6" s="7"/>
      <c r="L6" s="7" t="s">
        <v>243</v>
      </c>
      <c r="M6" s="7" t="s">
        <v>244</v>
      </c>
      <c r="N6" s="19"/>
    </row>
    <row r="7" spans="1:14" s="1" customFormat="1" ht="47.25" customHeight="1">
      <c r="A7" s="7"/>
      <c r="B7" s="7"/>
      <c r="C7" s="9" t="s">
        <v>69</v>
      </c>
      <c r="D7" s="9" t="s">
        <v>245</v>
      </c>
      <c r="E7" s="9" t="s">
        <v>246</v>
      </c>
      <c r="F7" s="9" t="s">
        <v>247</v>
      </c>
      <c r="G7" s="9" t="s">
        <v>248</v>
      </c>
      <c r="H7" s="9" t="s">
        <v>61</v>
      </c>
      <c r="I7" s="9" t="s">
        <v>62</v>
      </c>
      <c r="J7" s="9"/>
      <c r="K7" s="7"/>
      <c r="L7" s="7"/>
      <c r="M7" s="7"/>
      <c r="N7" s="19"/>
    </row>
    <row r="8" spans="1:14" s="1" customFormat="1" ht="34.5" customHeight="1">
      <c r="A8" s="10" t="s">
        <v>33</v>
      </c>
      <c r="B8" s="11">
        <v>525.13</v>
      </c>
      <c r="C8" s="12">
        <v>525.13</v>
      </c>
      <c r="D8" s="12"/>
      <c r="E8" s="12"/>
      <c r="F8" s="12"/>
      <c r="G8" s="12"/>
      <c r="H8" s="11">
        <v>248.13</v>
      </c>
      <c r="I8" s="11">
        <v>277</v>
      </c>
      <c r="J8" s="20" t="s">
        <v>249</v>
      </c>
      <c r="K8" s="21" t="s">
        <v>249</v>
      </c>
      <c r="L8" s="20" t="s">
        <v>249</v>
      </c>
      <c r="M8" s="20" t="s">
        <v>249</v>
      </c>
      <c r="N8" s="22"/>
    </row>
    <row r="9" spans="1:13" s="1" customFormat="1" ht="61.5" customHeight="1">
      <c r="A9" s="13" t="s">
        <v>143</v>
      </c>
      <c r="B9" s="11">
        <v>525.13</v>
      </c>
      <c r="C9" s="12">
        <v>525.13</v>
      </c>
      <c r="D9" s="12"/>
      <c r="E9" s="12"/>
      <c r="F9" s="12"/>
      <c r="G9" s="12"/>
      <c r="H9" s="11">
        <v>248.13</v>
      </c>
      <c r="I9" s="11">
        <v>277</v>
      </c>
      <c r="J9" s="23" t="s">
        <v>250</v>
      </c>
      <c r="K9" s="23" t="s">
        <v>251</v>
      </c>
      <c r="L9" s="23" t="s">
        <v>251</v>
      </c>
      <c r="M9" s="23" t="s">
        <v>252</v>
      </c>
    </row>
    <row r="10" spans="2:11" s="1" customFormat="1" ht="23.25" customHeight="1">
      <c r="B10" s="14"/>
      <c r="C10" s="14"/>
      <c r="D10" s="14"/>
      <c r="E10" s="14"/>
      <c r="F10" s="14"/>
      <c r="G10" s="14"/>
      <c r="H10" s="14"/>
      <c r="I10" s="14"/>
      <c r="J10" s="14"/>
      <c r="K10" s="14"/>
    </row>
    <row r="11" spans="4:10" s="1" customFormat="1" ht="23.25" customHeight="1">
      <c r="D11" s="14"/>
      <c r="E11" s="14"/>
      <c r="F11" s="14"/>
      <c r="G11" s="14"/>
      <c r="H11" s="14"/>
      <c r="J11" s="14"/>
    </row>
    <row r="12" spans="5:6" s="1" customFormat="1" ht="23.25" customHeight="1">
      <c r="E12" s="14"/>
      <c r="F12" s="14"/>
    </row>
    <row r="13" s="1" customFormat="1" ht="14.25"/>
    <row r="14" s="1" customFormat="1" ht="14.25"/>
    <row r="15" s="1" customFormat="1" ht="14.25"/>
    <row r="16" s="1" customFormat="1" ht="23.25" customHeight="1">
      <c r="M16" s="14"/>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N1" sqref="N1:N65536"/>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91" t="s">
        <v>29</v>
      </c>
      <c r="B1" s="91"/>
      <c r="C1" s="91"/>
      <c r="D1" s="91"/>
      <c r="E1" s="91"/>
      <c r="F1" s="91"/>
      <c r="G1" s="91"/>
      <c r="H1" s="91"/>
      <c r="I1" s="91"/>
      <c r="J1" s="91"/>
      <c r="K1" s="91"/>
      <c r="L1" s="91"/>
      <c r="M1" s="91"/>
    </row>
    <row r="2" spans="1:13" ht="15" customHeight="1">
      <c r="A2" s="103"/>
      <c r="B2" s="103"/>
      <c r="C2" s="103"/>
      <c r="D2" s="103"/>
      <c r="E2" s="103"/>
      <c r="F2" s="103"/>
      <c r="G2" s="103"/>
      <c r="H2" s="103"/>
      <c r="I2" s="103"/>
      <c r="J2" s="103"/>
      <c r="K2" s="103"/>
      <c r="L2" s="117" t="s">
        <v>30</v>
      </c>
      <c r="M2" s="117"/>
    </row>
    <row r="3" spans="1:13" ht="15" customHeight="1">
      <c r="A3" s="120" t="s">
        <v>31</v>
      </c>
      <c r="B3" s="121"/>
      <c r="C3" s="121"/>
      <c r="D3" s="121"/>
      <c r="E3" s="121"/>
      <c r="F3" s="121"/>
      <c r="G3" s="121"/>
      <c r="H3" s="121"/>
      <c r="I3" s="121"/>
      <c r="J3" s="121"/>
      <c r="K3" s="121"/>
      <c r="L3" s="121"/>
      <c r="M3" s="121"/>
    </row>
    <row r="4" spans="1:13" ht="41.25" customHeight="1">
      <c r="A4" s="98" t="s">
        <v>32</v>
      </c>
      <c r="B4" s="98"/>
      <c r="C4" s="146" t="s">
        <v>33</v>
      </c>
      <c r="D4" s="146" t="s">
        <v>26</v>
      </c>
      <c r="E4" s="107" t="s">
        <v>34</v>
      </c>
      <c r="F4" s="107" t="s">
        <v>35</v>
      </c>
      <c r="G4" s="146" t="s">
        <v>36</v>
      </c>
      <c r="H4" s="146"/>
      <c r="I4" s="194" t="s">
        <v>37</v>
      </c>
      <c r="J4" s="194" t="s">
        <v>38</v>
      </c>
      <c r="K4" s="194" t="s">
        <v>39</v>
      </c>
      <c r="L4" s="106" t="s">
        <v>40</v>
      </c>
      <c r="M4" s="106" t="s">
        <v>24</v>
      </c>
    </row>
    <row r="5" spans="1:13" s="90" customFormat="1" ht="30" customHeight="1">
      <c r="A5" s="99" t="s">
        <v>41</v>
      </c>
      <c r="B5" s="99" t="s">
        <v>42</v>
      </c>
      <c r="C5" s="146"/>
      <c r="D5" s="146"/>
      <c r="E5" s="107"/>
      <c r="F5" s="107"/>
      <c r="G5" s="140" t="s">
        <v>43</v>
      </c>
      <c r="H5" s="107" t="s">
        <v>44</v>
      </c>
      <c r="I5" s="195"/>
      <c r="J5" s="195"/>
      <c r="K5" s="195"/>
      <c r="L5" s="109"/>
      <c r="M5" s="109"/>
    </row>
    <row r="6" spans="1:13" s="188" customFormat="1" ht="13.5">
      <c r="A6" s="43"/>
      <c r="B6" s="43" t="s">
        <v>33</v>
      </c>
      <c r="C6" s="181">
        <v>525.13</v>
      </c>
      <c r="D6" s="181"/>
      <c r="E6" s="181">
        <v>490.13</v>
      </c>
      <c r="F6" s="189"/>
      <c r="G6" s="189"/>
      <c r="H6" s="189"/>
      <c r="I6" s="189"/>
      <c r="J6" s="189">
        <v>35</v>
      </c>
      <c r="K6" s="189"/>
      <c r="L6" s="189"/>
      <c r="M6" s="189"/>
    </row>
    <row r="7" spans="1:13" ht="13.5">
      <c r="A7" s="182" t="s">
        <v>45</v>
      </c>
      <c r="B7" s="190" t="s">
        <v>46</v>
      </c>
      <c r="C7" s="178">
        <v>512.85</v>
      </c>
      <c r="D7" s="181"/>
      <c r="E7" s="178">
        <v>477.85</v>
      </c>
      <c r="F7" s="191"/>
      <c r="G7" s="100"/>
      <c r="H7" s="100"/>
      <c r="I7" s="100"/>
      <c r="J7" s="100">
        <v>35</v>
      </c>
      <c r="K7" s="100"/>
      <c r="L7" s="100"/>
      <c r="M7" s="100"/>
    </row>
    <row r="8" spans="1:13" ht="13.5">
      <c r="A8" s="182" t="s">
        <v>47</v>
      </c>
      <c r="B8" s="190" t="s">
        <v>48</v>
      </c>
      <c r="C8" s="178">
        <f aca="true" t="shared" si="0" ref="C8:C16">E8+J8</f>
        <v>512.85</v>
      </c>
      <c r="D8" s="181"/>
      <c r="E8" s="178">
        <v>477.85</v>
      </c>
      <c r="F8" s="191"/>
      <c r="G8" s="100"/>
      <c r="H8" s="100"/>
      <c r="I8" s="100"/>
      <c r="J8" s="100">
        <v>35</v>
      </c>
      <c r="K8" s="100"/>
      <c r="L8" s="100"/>
      <c r="M8" s="100"/>
    </row>
    <row r="9" spans="1:13" ht="13.5">
      <c r="A9" s="182" t="s">
        <v>49</v>
      </c>
      <c r="B9" s="190" t="s">
        <v>50</v>
      </c>
      <c r="C9" s="178">
        <f t="shared" si="0"/>
        <v>235.85</v>
      </c>
      <c r="D9" s="181"/>
      <c r="E9" s="178">
        <v>235.85</v>
      </c>
      <c r="F9" s="191"/>
      <c r="G9" s="100"/>
      <c r="H9" s="100"/>
      <c r="I9" s="100"/>
      <c r="J9" s="100"/>
      <c r="K9" s="100"/>
      <c r="L9" s="100"/>
      <c r="M9" s="100"/>
    </row>
    <row r="10" spans="1:13" ht="13.5">
      <c r="A10" s="192">
        <v>2081102</v>
      </c>
      <c r="B10" s="193" t="s">
        <v>51</v>
      </c>
      <c r="C10" s="178">
        <f t="shared" si="0"/>
        <v>32</v>
      </c>
      <c r="D10" s="100"/>
      <c r="E10" s="100">
        <v>32</v>
      </c>
      <c r="F10" s="100"/>
      <c r="G10" s="100"/>
      <c r="H10" s="100"/>
      <c r="I10" s="100"/>
      <c r="J10" s="100"/>
      <c r="K10" s="100"/>
      <c r="L10" s="100"/>
      <c r="M10" s="100"/>
    </row>
    <row r="11" spans="1:13" ht="13.5">
      <c r="A11" s="192">
        <v>2081104</v>
      </c>
      <c r="B11" s="100" t="s">
        <v>52</v>
      </c>
      <c r="C11" s="178">
        <f t="shared" si="0"/>
        <v>72</v>
      </c>
      <c r="D11" s="100"/>
      <c r="E11" s="100">
        <v>72</v>
      </c>
      <c r="F11" s="100"/>
      <c r="G11" s="100"/>
      <c r="H11" s="100"/>
      <c r="I11" s="100"/>
      <c r="J11" s="100"/>
      <c r="K11" s="100"/>
      <c r="L11" s="100"/>
      <c r="M11" s="100"/>
    </row>
    <row r="12" spans="1:13" ht="13.5">
      <c r="A12" s="192">
        <v>2081105</v>
      </c>
      <c r="B12" s="100" t="s">
        <v>53</v>
      </c>
      <c r="C12" s="178">
        <f t="shared" si="0"/>
        <v>43</v>
      </c>
      <c r="D12" s="100"/>
      <c r="E12" s="100">
        <v>43</v>
      </c>
      <c r="F12" s="100"/>
      <c r="G12" s="100"/>
      <c r="H12" s="100"/>
      <c r="I12" s="100"/>
      <c r="J12" s="100"/>
      <c r="K12" s="100"/>
      <c r="L12" s="100"/>
      <c r="M12" s="100"/>
    </row>
    <row r="13" spans="1:13" ht="13.5">
      <c r="A13" s="192">
        <v>2081199</v>
      </c>
      <c r="B13" s="100" t="s">
        <v>54</v>
      </c>
      <c r="C13" s="178">
        <f t="shared" si="0"/>
        <v>130</v>
      </c>
      <c r="D13" s="100"/>
      <c r="E13" s="100">
        <v>95</v>
      </c>
      <c r="F13" s="100"/>
      <c r="G13" s="100"/>
      <c r="H13" s="100"/>
      <c r="I13" s="100"/>
      <c r="J13" s="100">
        <v>35</v>
      </c>
      <c r="K13" s="100"/>
      <c r="L13" s="100"/>
      <c r="M13" s="100"/>
    </row>
    <row r="14" spans="1:13" ht="13.5">
      <c r="A14" s="192">
        <v>221</v>
      </c>
      <c r="B14" s="100" t="s">
        <v>55</v>
      </c>
      <c r="C14" s="178">
        <f t="shared" si="0"/>
        <v>12.28</v>
      </c>
      <c r="D14" s="100"/>
      <c r="E14" s="100">
        <v>12.28</v>
      </c>
      <c r="F14" s="100"/>
      <c r="G14" s="100"/>
      <c r="H14" s="100"/>
      <c r="I14" s="100"/>
      <c r="J14" s="100"/>
      <c r="K14" s="100"/>
      <c r="L14" s="100"/>
      <c r="M14" s="100"/>
    </row>
    <row r="15" spans="1:13" ht="13.5">
      <c r="A15" s="192">
        <v>22102</v>
      </c>
      <c r="B15" s="100" t="s">
        <v>56</v>
      </c>
      <c r="C15" s="178">
        <f t="shared" si="0"/>
        <v>12.28</v>
      </c>
      <c r="D15" s="100"/>
      <c r="E15" s="100">
        <v>12.28</v>
      </c>
      <c r="F15" s="100"/>
      <c r="G15" s="100"/>
      <c r="H15" s="100"/>
      <c r="I15" s="100"/>
      <c r="J15" s="100"/>
      <c r="K15" s="100"/>
      <c r="L15" s="100"/>
      <c r="M15" s="100"/>
    </row>
    <row r="16" spans="1:13" ht="13.5">
      <c r="A16" s="192">
        <v>2210201</v>
      </c>
      <c r="B16" s="100" t="s">
        <v>57</v>
      </c>
      <c r="C16" s="178">
        <f t="shared" si="0"/>
        <v>12.28</v>
      </c>
      <c r="D16" s="100"/>
      <c r="E16" s="100">
        <v>12.28</v>
      </c>
      <c r="F16" s="100"/>
      <c r="G16" s="100"/>
      <c r="H16" s="100"/>
      <c r="I16" s="100"/>
      <c r="J16" s="100"/>
      <c r="K16" s="100"/>
      <c r="L16" s="100"/>
      <c r="M16" s="100"/>
    </row>
    <row r="17" spans="1:13" ht="13.5">
      <c r="A17" s="100"/>
      <c r="B17" s="100"/>
      <c r="C17" s="100"/>
      <c r="D17" s="100"/>
      <c r="E17" s="100"/>
      <c r="F17" s="100"/>
      <c r="G17" s="100"/>
      <c r="H17" s="100"/>
      <c r="I17" s="100"/>
      <c r="J17" s="100"/>
      <c r="K17" s="100"/>
      <c r="L17" s="100"/>
      <c r="M17" s="100"/>
    </row>
    <row r="18" spans="1:13" ht="13.5">
      <c r="A18" s="100"/>
      <c r="B18" s="100"/>
      <c r="C18" s="100"/>
      <c r="D18" s="100"/>
      <c r="E18" s="100"/>
      <c r="F18" s="100"/>
      <c r="G18" s="100"/>
      <c r="H18" s="100"/>
      <c r="I18" s="100"/>
      <c r="J18" s="100"/>
      <c r="K18" s="100"/>
      <c r="L18" s="100"/>
      <c r="M18" s="100"/>
    </row>
    <row r="19" spans="1:13" ht="13.5">
      <c r="A19" s="100"/>
      <c r="B19" s="100"/>
      <c r="C19" s="100"/>
      <c r="D19" s="100"/>
      <c r="E19" s="100"/>
      <c r="F19" s="100"/>
      <c r="G19" s="100"/>
      <c r="H19" s="100"/>
      <c r="I19" s="100"/>
      <c r="J19" s="100"/>
      <c r="K19" s="100"/>
      <c r="L19" s="100"/>
      <c r="M19" s="100"/>
    </row>
    <row r="20" spans="1:13" ht="13.5">
      <c r="A20" s="100"/>
      <c r="B20" s="100"/>
      <c r="C20" s="100"/>
      <c r="D20" s="100"/>
      <c r="E20" s="100"/>
      <c r="F20" s="100"/>
      <c r="G20" s="100"/>
      <c r="H20" s="100"/>
      <c r="I20" s="100"/>
      <c r="J20" s="100"/>
      <c r="K20" s="100"/>
      <c r="L20" s="100"/>
      <c r="M20" s="100"/>
    </row>
    <row r="21" spans="1:13" ht="13.5">
      <c r="A21" s="100"/>
      <c r="B21" s="100"/>
      <c r="C21" s="100"/>
      <c r="D21" s="100"/>
      <c r="E21" s="100"/>
      <c r="F21" s="100"/>
      <c r="G21" s="100"/>
      <c r="H21" s="100"/>
      <c r="I21" s="100"/>
      <c r="J21" s="100"/>
      <c r="K21" s="100"/>
      <c r="L21" s="100"/>
      <c r="M21" s="100"/>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C13" activeCellId="1" sqref="C6 C13"/>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91" t="s">
        <v>58</v>
      </c>
      <c r="B1" s="91"/>
      <c r="C1" s="91"/>
      <c r="D1" s="91"/>
      <c r="E1" s="91"/>
      <c r="F1" s="91"/>
      <c r="G1" s="91"/>
      <c r="H1" s="91"/>
    </row>
    <row r="2" spans="1:8" ht="15" customHeight="1">
      <c r="A2" s="103"/>
      <c r="B2" s="103"/>
      <c r="C2" s="103"/>
      <c r="D2" s="103"/>
      <c r="E2" s="103"/>
      <c r="F2" s="103"/>
      <c r="G2" s="103"/>
      <c r="H2" s="117" t="s">
        <v>59</v>
      </c>
    </row>
    <row r="3" spans="1:8" ht="15" customHeight="1">
      <c r="A3" s="179" t="s">
        <v>60</v>
      </c>
      <c r="B3" s="180"/>
      <c r="C3" s="180"/>
      <c r="D3" s="180"/>
      <c r="E3" s="180"/>
      <c r="F3" s="180"/>
      <c r="G3" s="180"/>
      <c r="H3" s="180"/>
    </row>
    <row r="4" spans="1:8" s="93" customFormat="1" ht="31.5" customHeight="1">
      <c r="A4" s="98" t="s">
        <v>41</v>
      </c>
      <c r="B4" s="98" t="s">
        <v>42</v>
      </c>
      <c r="C4" s="98" t="s">
        <v>33</v>
      </c>
      <c r="D4" s="98" t="s">
        <v>61</v>
      </c>
      <c r="E4" s="98" t="s">
        <v>62</v>
      </c>
      <c r="F4" s="98" t="s">
        <v>63</v>
      </c>
      <c r="G4" s="98" t="s">
        <v>64</v>
      </c>
      <c r="H4" s="98" t="s">
        <v>65</v>
      </c>
    </row>
    <row r="5" spans="1:8" s="93" customFormat="1" ht="19.5" customHeight="1">
      <c r="A5" s="98"/>
      <c r="B5" s="107" t="s">
        <v>33</v>
      </c>
      <c r="C5" s="178">
        <v>525.13</v>
      </c>
      <c r="D5" s="181">
        <v>248.13</v>
      </c>
      <c r="E5" s="111">
        <v>277</v>
      </c>
      <c r="F5" s="98"/>
      <c r="G5" s="98"/>
      <c r="H5" s="98"/>
    </row>
    <row r="6" spans="1:8" ht="13.5">
      <c r="A6" s="182" t="s">
        <v>45</v>
      </c>
      <c r="B6" s="183" t="s">
        <v>46</v>
      </c>
      <c r="C6" s="178">
        <v>512.85</v>
      </c>
      <c r="D6" s="184">
        <v>235.85</v>
      </c>
      <c r="E6" s="178">
        <v>277</v>
      </c>
      <c r="F6" s="100"/>
      <c r="G6" s="100"/>
      <c r="H6" s="100"/>
    </row>
    <row r="7" spans="1:8" ht="13.5">
      <c r="A7" s="182" t="s">
        <v>47</v>
      </c>
      <c r="B7" s="183" t="s">
        <v>48</v>
      </c>
      <c r="C7" s="178">
        <v>512.85</v>
      </c>
      <c r="D7" s="184">
        <v>235.85</v>
      </c>
      <c r="E7" s="178">
        <v>277</v>
      </c>
      <c r="F7" s="100"/>
      <c r="G7" s="100"/>
      <c r="H7" s="100"/>
    </row>
    <row r="8" spans="1:8" ht="13.5">
      <c r="A8" s="182" t="s">
        <v>49</v>
      </c>
      <c r="B8" s="183" t="s">
        <v>50</v>
      </c>
      <c r="C8" s="178">
        <v>235.85</v>
      </c>
      <c r="D8" s="184">
        <v>235.85</v>
      </c>
      <c r="E8" s="124"/>
      <c r="F8" s="100"/>
      <c r="G8" s="100"/>
      <c r="H8" s="100"/>
    </row>
    <row r="9" spans="1:8" ht="13.5">
      <c r="A9" s="185">
        <v>2081102</v>
      </c>
      <c r="B9" s="183" t="s">
        <v>51</v>
      </c>
      <c r="C9" s="111">
        <v>32</v>
      </c>
      <c r="D9" s="186"/>
      <c r="E9" s="186">
        <v>32</v>
      </c>
      <c r="F9" s="100"/>
      <c r="G9" s="100"/>
      <c r="H9" s="100"/>
    </row>
    <row r="10" spans="1:8" ht="13.5">
      <c r="A10" s="185">
        <v>2081104</v>
      </c>
      <c r="B10" s="100" t="s">
        <v>52</v>
      </c>
      <c r="C10" s="111">
        <v>72</v>
      </c>
      <c r="D10" s="186"/>
      <c r="E10" s="186">
        <v>72</v>
      </c>
      <c r="F10" s="100"/>
      <c r="G10" s="100"/>
      <c r="H10" s="100"/>
    </row>
    <row r="11" spans="1:8" ht="13.5">
      <c r="A11" s="185">
        <v>2081105</v>
      </c>
      <c r="B11" s="100" t="s">
        <v>53</v>
      </c>
      <c r="C11" s="111">
        <v>43</v>
      </c>
      <c r="D11" s="186"/>
      <c r="E11" s="186">
        <v>43</v>
      </c>
      <c r="F11" s="100"/>
      <c r="G11" s="100"/>
      <c r="H11" s="100"/>
    </row>
    <row r="12" spans="1:8" ht="13.5">
      <c r="A12" s="185">
        <v>2081199</v>
      </c>
      <c r="B12" s="100" t="s">
        <v>54</v>
      </c>
      <c r="C12" s="111">
        <v>130</v>
      </c>
      <c r="D12" s="186"/>
      <c r="E12" s="186">
        <v>130</v>
      </c>
      <c r="F12" s="100"/>
      <c r="G12" s="100"/>
      <c r="H12" s="100"/>
    </row>
    <row r="13" spans="1:8" ht="13.5">
      <c r="A13" s="185">
        <v>221</v>
      </c>
      <c r="B13" s="100" t="s">
        <v>55</v>
      </c>
      <c r="C13" s="111">
        <v>12.28</v>
      </c>
      <c r="D13" s="186">
        <v>12.28</v>
      </c>
      <c r="E13" s="186"/>
      <c r="F13" s="100"/>
      <c r="G13" s="100"/>
      <c r="H13" s="100"/>
    </row>
    <row r="14" spans="1:8" ht="13.5">
      <c r="A14" s="185">
        <v>22102</v>
      </c>
      <c r="B14" s="100" t="s">
        <v>56</v>
      </c>
      <c r="C14" s="111">
        <v>12.28</v>
      </c>
      <c r="D14" s="187">
        <v>12.28</v>
      </c>
      <c r="E14" s="187"/>
      <c r="F14" s="100"/>
      <c r="G14" s="100"/>
      <c r="H14" s="100"/>
    </row>
    <row r="15" spans="1:8" ht="13.5">
      <c r="A15" s="185">
        <v>2210201</v>
      </c>
      <c r="B15" s="100" t="s">
        <v>57</v>
      </c>
      <c r="C15" s="111">
        <v>12.28</v>
      </c>
      <c r="D15" s="187">
        <v>12.28</v>
      </c>
      <c r="E15" s="187"/>
      <c r="F15" s="100"/>
      <c r="G15" s="100"/>
      <c r="H15" s="100"/>
    </row>
    <row r="16" spans="1:8" ht="13.5">
      <c r="A16" s="125"/>
      <c r="B16" s="100"/>
      <c r="C16" s="111"/>
      <c r="D16" s="111"/>
      <c r="E16" s="111"/>
      <c r="F16" s="100"/>
      <c r="G16" s="100"/>
      <c r="H16" s="100"/>
    </row>
    <row r="17" spans="1:8" ht="13.5">
      <c r="A17" s="125"/>
      <c r="B17" s="100"/>
      <c r="C17" s="111"/>
      <c r="D17" s="111"/>
      <c r="E17" s="111"/>
      <c r="F17" s="100"/>
      <c r="G17" s="100"/>
      <c r="H17" s="100"/>
    </row>
    <row r="18" spans="1:8" ht="13.5">
      <c r="A18" s="125"/>
      <c r="B18" s="100"/>
      <c r="C18" s="111"/>
      <c r="D18" s="111"/>
      <c r="E18" s="111"/>
      <c r="F18" s="100"/>
      <c r="G18" s="100"/>
      <c r="H18" s="100"/>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C4">
      <selection activeCell="F17" sqref="F17"/>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36" t="s">
        <v>66</v>
      </c>
      <c r="B1" s="136"/>
      <c r="C1" s="136"/>
      <c r="D1" s="136"/>
      <c r="E1" s="136"/>
      <c r="F1" s="136"/>
    </row>
    <row r="2" spans="1:6" s="131" customFormat="1" ht="15" customHeight="1">
      <c r="A2" s="138"/>
      <c r="B2" s="138"/>
      <c r="C2" s="138"/>
      <c r="D2" s="138"/>
      <c r="E2" s="138"/>
      <c r="F2" s="138" t="s">
        <v>67</v>
      </c>
    </row>
    <row r="3" spans="1:6" s="131" customFormat="1" ht="15" customHeight="1">
      <c r="A3" s="177" t="s">
        <v>68</v>
      </c>
      <c r="B3" s="138"/>
      <c r="C3" s="138"/>
      <c r="D3" s="138"/>
      <c r="E3" s="138"/>
      <c r="F3" s="138" t="s">
        <v>3</v>
      </c>
    </row>
    <row r="4" spans="1:6" ht="15.75" customHeight="1">
      <c r="A4" s="98" t="s">
        <v>4</v>
      </c>
      <c r="B4" s="98"/>
      <c r="C4" s="99" t="s">
        <v>5</v>
      </c>
      <c r="D4" s="99"/>
      <c r="E4" s="99"/>
      <c r="F4" s="99"/>
    </row>
    <row r="5" spans="1:6" s="90" customFormat="1" ht="15.75" customHeight="1">
      <c r="A5" s="99" t="s">
        <v>6</v>
      </c>
      <c r="B5" s="99" t="s">
        <v>7</v>
      </c>
      <c r="C5" s="99" t="s">
        <v>6</v>
      </c>
      <c r="D5" s="99" t="s">
        <v>33</v>
      </c>
      <c r="E5" s="99" t="s">
        <v>69</v>
      </c>
      <c r="F5" s="99" t="s">
        <v>70</v>
      </c>
    </row>
    <row r="6" spans="1:6" ht="15.75" customHeight="1">
      <c r="A6" s="100" t="s">
        <v>71</v>
      </c>
      <c r="B6" s="178">
        <v>525.13</v>
      </c>
      <c r="C6" s="111" t="s">
        <v>72</v>
      </c>
      <c r="D6" s="178">
        <v>525.13</v>
      </c>
      <c r="E6" s="178">
        <v>525.13</v>
      </c>
      <c r="F6" s="100"/>
    </row>
    <row r="7" spans="1:6" ht="15.75" customHeight="1">
      <c r="A7" s="100" t="s">
        <v>73</v>
      </c>
      <c r="B7" s="178">
        <v>490.13</v>
      </c>
      <c r="C7" s="111" t="s">
        <v>74</v>
      </c>
      <c r="D7" s="111"/>
      <c r="E7" s="111"/>
      <c r="F7" s="100"/>
    </row>
    <row r="8" spans="1:6" ht="15.75" customHeight="1">
      <c r="A8" s="100" t="s">
        <v>75</v>
      </c>
      <c r="B8" s="111"/>
      <c r="C8" s="111" t="s">
        <v>76</v>
      </c>
      <c r="D8" s="111"/>
      <c r="E8" s="111"/>
      <c r="F8" s="100"/>
    </row>
    <row r="9" spans="1:6" ht="15.75" customHeight="1">
      <c r="A9" s="100" t="s">
        <v>77</v>
      </c>
      <c r="B9" s="111">
        <v>35</v>
      </c>
      <c r="C9" s="111" t="s">
        <v>78</v>
      </c>
      <c r="D9" s="178"/>
      <c r="E9" s="178"/>
      <c r="F9" s="100"/>
    </row>
    <row r="10" spans="1:6" ht="15.75" customHeight="1">
      <c r="A10" s="100" t="s">
        <v>79</v>
      </c>
      <c r="B10" s="111"/>
      <c r="C10" s="111" t="s">
        <v>80</v>
      </c>
      <c r="D10" s="111"/>
      <c r="E10" s="111"/>
      <c r="F10" s="100"/>
    </row>
    <row r="11" spans="1:6" ht="15.75" customHeight="1">
      <c r="A11" s="100" t="s">
        <v>73</v>
      </c>
      <c r="B11" s="111"/>
      <c r="C11" s="111" t="s">
        <v>81</v>
      </c>
      <c r="D11" s="111"/>
      <c r="E11" s="111"/>
      <c r="F11" s="100"/>
    </row>
    <row r="12" spans="1:6" ht="15.75" customHeight="1">
      <c r="A12" s="100" t="s">
        <v>75</v>
      </c>
      <c r="B12" s="111"/>
      <c r="C12" s="111" t="s">
        <v>82</v>
      </c>
      <c r="D12" s="111">
        <v>512.85</v>
      </c>
      <c r="E12" s="111">
        <v>512.85</v>
      </c>
      <c r="F12" s="100"/>
    </row>
    <row r="13" spans="1:6" ht="15.75" customHeight="1">
      <c r="A13" s="100"/>
      <c r="B13" s="111"/>
      <c r="C13" s="111" t="s">
        <v>83</v>
      </c>
      <c r="D13" s="111"/>
      <c r="E13" s="111"/>
      <c r="F13" s="100"/>
    </row>
    <row r="14" spans="1:6" ht="15.75" customHeight="1">
      <c r="A14" s="100"/>
      <c r="B14" s="111"/>
      <c r="C14" s="111" t="s">
        <v>84</v>
      </c>
      <c r="D14" s="111">
        <v>12.28</v>
      </c>
      <c r="E14" s="111">
        <v>12.28</v>
      </c>
      <c r="F14" s="100"/>
    </row>
    <row r="15" spans="1:6" ht="15.75" customHeight="1">
      <c r="A15" s="100"/>
      <c r="B15" s="111"/>
      <c r="C15" s="111"/>
      <c r="D15" s="111"/>
      <c r="E15" s="111"/>
      <c r="F15" s="100"/>
    </row>
    <row r="16" spans="1:6" ht="15.75" customHeight="1">
      <c r="A16" s="100"/>
      <c r="B16" s="111"/>
      <c r="C16" s="111" t="s">
        <v>85</v>
      </c>
      <c r="D16" s="111"/>
      <c r="E16" s="111"/>
      <c r="F16" s="100"/>
    </row>
    <row r="17" spans="1:6" ht="15.75" customHeight="1">
      <c r="A17" s="100"/>
      <c r="B17" s="111"/>
      <c r="C17" s="111"/>
      <c r="D17" s="111"/>
      <c r="E17" s="111"/>
      <c r="F17" s="100"/>
    </row>
    <row r="18" spans="1:6" ht="15.75" customHeight="1">
      <c r="A18" s="100" t="s">
        <v>27</v>
      </c>
      <c r="B18" s="178">
        <v>525.13</v>
      </c>
      <c r="C18" s="111" t="s">
        <v>28</v>
      </c>
      <c r="D18" s="178">
        <v>525.13</v>
      </c>
      <c r="E18" s="178">
        <v>525.13</v>
      </c>
      <c r="F18" s="100"/>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D4" sqref="D4:F4"/>
    </sheetView>
  </sheetViews>
  <sheetFormatPr defaultColWidth="9.00390625" defaultRowHeight="13.5"/>
  <cols>
    <col min="1" max="1" width="8.125" style="0" customWidth="1"/>
    <col min="2" max="2" width="22.37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130" customFormat="1" ht="38.25" customHeight="1">
      <c r="A1" s="136" t="s">
        <v>86</v>
      </c>
      <c r="B1" s="137"/>
      <c r="C1" s="137"/>
      <c r="D1" s="137"/>
      <c r="E1" s="137"/>
      <c r="F1" s="137"/>
      <c r="G1" s="137"/>
      <c r="H1" s="137"/>
    </row>
    <row r="2" spans="1:8" ht="15" customHeight="1">
      <c r="A2" s="90"/>
      <c r="B2" s="90"/>
      <c r="C2" s="90"/>
      <c r="D2" s="90"/>
      <c r="E2" s="90"/>
      <c r="F2" s="90"/>
      <c r="G2" s="138" t="s">
        <v>87</v>
      </c>
      <c r="H2" s="90"/>
    </row>
    <row r="3" spans="1:8" ht="15" customHeight="1">
      <c r="A3" s="95" t="s">
        <v>88</v>
      </c>
      <c r="B3" s="96"/>
      <c r="H3" s="139" t="s">
        <v>3</v>
      </c>
    </row>
    <row r="4" spans="1:8" s="131" customFormat="1" ht="34.5" customHeight="1">
      <c r="A4" s="140" t="s">
        <v>89</v>
      </c>
      <c r="B4" s="140"/>
      <c r="C4" s="141" t="s">
        <v>90</v>
      </c>
      <c r="D4" s="142" t="s">
        <v>91</v>
      </c>
      <c r="E4" s="143"/>
      <c r="F4" s="143"/>
      <c r="G4" s="144" t="s">
        <v>92</v>
      </c>
      <c r="H4" s="145"/>
    </row>
    <row r="5" spans="1:8" s="132" customFormat="1" ht="16.5" customHeight="1">
      <c r="A5" s="146" t="s">
        <v>41</v>
      </c>
      <c r="B5" s="146" t="s">
        <v>42</v>
      </c>
      <c r="C5" s="147"/>
      <c r="D5" s="148" t="s">
        <v>93</v>
      </c>
      <c r="E5" s="148" t="s">
        <v>61</v>
      </c>
      <c r="F5" s="133" t="s">
        <v>62</v>
      </c>
      <c r="G5" s="149" t="s">
        <v>94</v>
      </c>
      <c r="H5" s="149" t="s">
        <v>95</v>
      </c>
    </row>
    <row r="6" spans="1:8" s="133" customFormat="1" ht="13.5">
      <c r="A6" s="146"/>
      <c r="B6" s="146"/>
      <c r="C6" s="150"/>
      <c r="D6" s="151"/>
      <c r="E6" s="151"/>
      <c r="F6" s="152"/>
      <c r="G6" s="153"/>
      <c r="H6" s="153"/>
    </row>
    <row r="7" spans="1:8" s="133" customFormat="1" ht="18.75" customHeight="1">
      <c r="A7" s="98"/>
      <c r="B7" s="107" t="s">
        <v>33</v>
      </c>
      <c r="C7" s="154">
        <v>510.86</v>
      </c>
      <c r="D7" s="155">
        <v>525.13</v>
      </c>
      <c r="E7" s="155">
        <v>248.13</v>
      </c>
      <c r="F7" s="156">
        <v>277</v>
      </c>
      <c r="G7" s="157">
        <f aca="true" t="shared" si="0" ref="G7:G10">D7-C7</f>
        <v>14.269999999999982</v>
      </c>
      <c r="H7" s="158">
        <f aca="true" t="shared" si="1" ref="H7:H14">(D7-C7)/C7*100%</f>
        <v>0.02793328896370822</v>
      </c>
    </row>
    <row r="8" spans="1:8" s="131" customFormat="1" ht="13.5">
      <c r="A8" s="159" t="s">
        <v>45</v>
      </c>
      <c r="B8" s="160" t="s">
        <v>46</v>
      </c>
      <c r="C8" s="161">
        <v>499.31</v>
      </c>
      <c r="D8" s="156">
        <v>512.85</v>
      </c>
      <c r="E8" s="156">
        <v>235.85</v>
      </c>
      <c r="F8" s="156">
        <v>277</v>
      </c>
      <c r="G8" s="157">
        <f t="shared" si="0"/>
        <v>13.54000000000002</v>
      </c>
      <c r="H8" s="158">
        <f t="shared" si="1"/>
        <v>0.027117422042418578</v>
      </c>
    </row>
    <row r="9" spans="1:8" s="131" customFormat="1" ht="13.5">
      <c r="A9" s="159" t="s">
        <v>47</v>
      </c>
      <c r="B9" s="160" t="s">
        <v>48</v>
      </c>
      <c r="C9" s="161">
        <v>499.31</v>
      </c>
      <c r="D9" s="156">
        <v>512.85</v>
      </c>
      <c r="E9" s="156">
        <v>235.85</v>
      </c>
      <c r="F9" s="156">
        <v>277</v>
      </c>
      <c r="G9" s="157">
        <f t="shared" si="0"/>
        <v>13.54000000000002</v>
      </c>
      <c r="H9" s="158">
        <f t="shared" si="1"/>
        <v>0.027117422042418578</v>
      </c>
    </row>
    <row r="10" spans="1:8" s="131" customFormat="1" ht="13.5">
      <c r="A10" s="159" t="s">
        <v>49</v>
      </c>
      <c r="B10" s="160" t="s">
        <v>50</v>
      </c>
      <c r="C10" s="161">
        <v>222.31</v>
      </c>
      <c r="D10" s="156">
        <v>235.85</v>
      </c>
      <c r="E10" s="156">
        <v>235.85</v>
      </c>
      <c r="F10" s="156"/>
      <c r="G10" s="157">
        <f t="shared" si="0"/>
        <v>13.539999999999992</v>
      </c>
      <c r="H10" s="158">
        <f t="shared" si="1"/>
        <v>0.060905942152849585</v>
      </c>
    </row>
    <row r="11" spans="1:8" s="134" customFormat="1" ht="13.5">
      <c r="A11" s="162">
        <v>2081102</v>
      </c>
      <c r="B11" s="163" t="s">
        <v>51</v>
      </c>
      <c r="C11" s="164">
        <v>32</v>
      </c>
      <c r="D11" s="165">
        <v>32</v>
      </c>
      <c r="E11" s="166"/>
      <c r="F11" s="166">
        <v>32</v>
      </c>
      <c r="G11" s="157"/>
      <c r="H11" s="158">
        <f t="shared" si="1"/>
        <v>0</v>
      </c>
    </row>
    <row r="12" spans="1:8" s="134" customFormat="1" ht="13.5">
      <c r="A12" s="162">
        <v>2081104</v>
      </c>
      <c r="B12" s="163" t="s">
        <v>52</v>
      </c>
      <c r="C12" s="164">
        <v>72</v>
      </c>
      <c r="D12" s="165">
        <v>72</v>
      </c>
      <c r="E12" s="166"/>
      <c r="F12" s="166">
        <v>72</v>
      </c>
      <c r="G12" s="157"/>
      <c r="H12" s="158">
        <f t="shared" si="1"/>
        <v>0</v>
      </c>
    </row>
    <row r="13" spans="1:8" s="134" customFormat="1" ht="13.5">
      <c r="A13" s="162">
        <v>2081105</v>
      </c>
      <c r="B13" s="163" t="s">
        <v>53</v>
      </c>
      <c r="C13" s="164">
        <v>43</v>
      </c>
      <c r="D13" s="165">
        <v>43</v>
      </c>
      <c r="E13" s="166"/>
      <c r="F13" s="166">
        <v>43</v>
      </c>
      <c r="G13" s="157"/>
      <c r="H13" s="158">
        <f t="shared" si="1"/>
        <v>0</v>
      </c>
    </row>
    <row r="14" spans="1:8" s="134" customFormat="1" ht="13.5">
      <c r="A14" s="162">
        <v>2081199</v>
      </c>
      <c r="B14" s="163" t="s">
        <v>54</v>
      </c>
      <c r="C14" s="164">
        <v>130</v>
      </c>
      <c r="D14" s="165">
        <v>130</v>
      </c>
      <c r="E14" s="166"/>
      <c r="F14" s="166">
        <v>130</v>
      </c>
      <c r="G14" s="157"/>
      <c r="H14" s="158">
        <f t="shared" si="1"/>
        <v>0</v>
      </c>
    </row>
    <row r="15" spans="1:8" s="134" customFormat="1" ht="13.5">
      <c r="A15" s="162">
        <v>221</v>
      </c>
      <c r="B15" s="163" t="s">
        <v>55</v>
      </c>
      <c r="C15" s="164">
        <v>11.55</v>
      </c>
      <c r="D15" s="165">
        <v>12.28</v>
      </c>
      <c r="E15" s="166">
        <v>12.28</v>
      </c>
      <c r="F15" s="166"/>
      <c r="G15" s="157">
        <f aca="true" t="shared" si="2" ref="G11:G17">D15-C15</f>
        <v>0.7299999999999986</v>
      </c>
      <c r="H15" s="158">
        <f aca="true" t="shared" si="3" ref="H11:H17">(D15-C15)/C15*100%</f>
        <v>0.06320346320346308</v>
      </c>
    </row>
    <row r="16" spans="1:8" s="135" customFormat="1" ht="13.5">
      <c r="A16" s="167">
        <v>22102</v>
      </c>
      <c r="B16" s="168" t="s">
        <v>56</v>
      </c>
      <c r="C16" s="169">
        <v>11.55</v>
      </c>
      <c r="D16" s="165">
        <v>12.28</v>
      </c>
      <c r="E16" s="165">
        <v>12.28</v>
      </c>
      <c r="F16" s="165"/>
      <c r="G16" s="157">
        <f t="shared" si="2"/>
        <v>0.7299999999999986</v>
      </c>
      <c r="H16" s="158">
        <f t="shared" si="3"/>
        <v>0.06320346320346308</v>
      </c>
    </row>
    <row r="17" spans="1:8" s="135" customFormat="1" ht="13.5">
      <c r="A17" s="167">
        <v>2210201</v>
      </c>
      <c r="B17" s="168" t="s">
        <v>57</v>
      </c>
      <c r="C17" s="169">
        <v>11.55</v>
      </c>
      <c r="D17" s="165">
        <v>12.28</v>
      </c>
      <c r="E17" s="165">
        <v>12.28</v>
      </c>
      <c r="F17" s="165"/>
      <c r="G17" s="157">
        <f t="shared" si="2"/>
        <v>0.7299999999999986</v>
      </c>
      <c r="H17" s="158">
        <f t="shared" si="3"/>
        <v>0.06320346320346308</v>
      </c>
    </row>
    <row r="18" spans="1:8" s="135" customFormat="1" ht="13.5">
      <c r="A18" s="170"/>
      <c r="B18" s="171"/>
      <c r="C18" s="172"/>
      <c r="D18" s="173"/>
      <c r="E18" s="173"/>
      <c r="F18" s="174"/>
      <c r="G18" s="175"/>
      <c r="H18" s="175"/>
    </row>
    <row r="19" ht="13.5">
      <c r="A19" s="176"/>
    </row>
    <row r="20" ht="13.5">
      <c r="A20" s="176"/>
    </row>
    <row r="21" ht="13.5">
      <c r="A21" s="176"/>
    </row>
    <row r="22" ht="13.5">
      <c r="A22" s="176"/>
    </row>
    <row r="23" ht="13.5">
      <c r="A23" s="176"/>
    </row>
    <row r="24" ht="13.5">
      <c r="A24" s="176"/>
    </row>
    <row r="25" ht="13.5">
      <c r="A25" s="176"/>
    </row>
    <row r="26" ht="13.5">
      <c r="A26" s="176"/>
    </row>
    <row r="27" ht="13.5">
      <c r="A27" s="176"/>
    </row>
    <row r="28" ht="13.5">
      <c r="A28" s="176"/>
    </row>
    <row r="29" ht="13.5">
      <c r="A29" s="176"/>
    </row>
    <row r="30" ht="13.5">
      <c r="A30" s="176"/>
    </row>
    <row r="31" ht="13.5">
      <c r="A31" s="176"/>
    </row>
    <row r="32" ht="13.5">
      <c r="A32" s="176"/>
    </row>
    <row r="33" ht="13.5">
      <c r="A33" s="176"/>
    </row>
    <row r="34" ht="13.5">
      <c r="A34" s="176"/>
    </row>
    <row r="35" ht="13.5">
      <c r="A35" s="176"/>
    </row>
    <row r="36" ht="13.5">
      <c r="A36" s="176"/>
    </row>
    <row r="37" ht="13.5">
      <c r="A37" s="176"/>
    </row>
    <row r="38" ht="13.5">
      <c r="A38" s="176"/>
    </row>
    <row r="39" ht="13.5">
      <c r="A39" s="176"/>
    </row>
    <row r="40" ht="13.5">
      <c r="A40" s="176"/>
    </row>
    <row r="41" ht="13.5">
      <c r="A41" s="176"/>
    </row>
    <row r="42" ht="13.5">
      <c r="A42" s="176"/>
    </row>
    <row r="43" ht="13.5">
      <c r="A43" s="176"/>
    </row>
    <row r="44" ht="13.5">
      <c r="A44" s="176"/>
    </row>
    <row r="45" ht="13.5">
      <c r="A45" s="176"/>
    </row>
    <row r="46" ht="13.5">
      <c r="A46" s="176"/>
    </row>
    <row r="47" ht="13.5">
      <c r="A47" s="176"/>
    </row>
    <row r="48" ht="13.5">
      <c r="A48" s="176"/>
    </row>
    <row r="49" ht="13.5">
      <c r="A49" s="176"/>
    </row>
    <row r="50" ht="13.5">
      <c r="A50" s="176"/>
    </row>
    <row r="51" ht="13.5">
      <c r="A51" s="176"/>
    </row>
    <row r="52" ht="13.5">
      <c r="A52" s="176"/>
    </row>
    <row r="53" ht="13.5">
      <c r="A53" s="176"/>
    </row>
    <row r="54" ht="13.5">
      <c r="A54" s="176"/>
    </row>
    <row r="55" ht="13.5">
      <c r="A55" s="176"/>
    </row>
    <row r="56" ht="13.5">
      <c r="A56" s="176"/>
    </row>
    <row r="57" ht="13.5">
      <c r="A57" s="176"/>
    </row>
    <row r="58" ht="13.5">
      <c r="A58" s="176"/>
    </row>
    <row r="59" ht="13.5">
      <c r="A59" s="176"/>
    </row>
    <row r="60" ht="13.5">
      <c r="A60" s="176"/>
    </row>
    <row r="61" ht="13.5">
      <c r="A61" s="176"/>
    </row>
    <row r="62" ht="13.5">
      <c r="A62" s="176"/>
    </row>
    <row r="63" ht="13.5">
      <c r="A63" s="176"/>
    </row>
    <row r="64" ht="13.5">
      <c r="A64" s="176"/>
    </row>
    <row r="65" ht="13.5">
      <c r="A65" s="176"/>
    </row>
    <row r="66" ht="13.5">
      <c r="A66" s="176"/>
    </row>
    <row r="67" ht="13.5">
      <c r="A67" s="176"/>
    </row>
    <row r="68" ht="13.5">
      <c r="A68" s="176"/>
    </row>
    <row r="69" ht="13.5">
      <c r="A69" s="176"/>
    </row>
    <row r="70" ht="13.5">
      <c r="A70" s="176"/>
    </row>
    <row r="71" ht="13.5">
      <c r="A71" s="176"/>
    </row>
    <row r="72" ht="13.5">
      <c r="A72" s="176"/>
    </row>
    <row r="73" ht="13.5">
      <c r="A73" s="176"/>
    </row>
    <row r="74" ht="13.5">
      <c r="A74" s="176"/>
    </row>
    <row r="75" ht="13.5">
      <c r="A75" s="176"/>
    </row>
    <row r="76" ht="13.5">
      <c r="A76" s="176"/>
    </row>
    <row r="77" ht="13.5">
      <c r="A77" s="176"/>
    </row>
    <row r="78" ht="13.5">
      <c r="A78" s="176"/>
    </row>
    <row r="79" ht="13.5">
      <c r="A79" s="176"/>
    </row>
    <row r="80" ht="13.5">
      <c r="A80" s="176"/>
    </row>
    <row r="81" ht="13.5">
      <c r="A81" s="176"/>
    </row>
    <row r="82" ht="13.5">
      <c r="A82" s="176"/>
    </row>
    <row r="83" ht="13.5">
      <c r="A83" s="176"/>
    </row>
    <row r="84" ht="13.5">
      <c r="A84" s="176"/>
    </row>
    <row r="85" ht="13.5">
      <c r="A85" s="176"/>
    </row>
    <row r="86" ht="13.5">
      <c r="A86" s="176"/>
    </row>
    <row r="87" ht="13.5">
      <c r="A87" s="176"/>
    </row>
    <row r="88" ht="13.5">
      <c r="A88" s="176"/>
    </row>
    <row r="89" ht="13.5">
      <c r="A89" s="176"/>
    </row>
    <row r="90" ht="13.5">
      <c r="A90" s="176"/>
    </row>
    <row r="91" ht="13.5">
      <c r="A91" s="176"/>
    </row>
    <row r="92" ht="13.5">
      <c r="A92" s="176"/>
    </row>
    <row r="93" ht="13.5">
      <c r="A93" s="176"/>
    </row>
    <row r="94" ht="13.5">
      <c r="A94" s="176"/>
    </row>
    <row r="95" ht="13.5">
      <c r="A95" s="176"/>
    </row>
    <row r="96" ht="13.5">
      <c r="A96" s="176"/>
    </row>
    <row r="97" ht="13.5">
      <c r="A97" s="176"/>
    </row>
    <row r="98" ht="13.5">
      <c r="A98" s="176"/>
    </row>
    <row r="99" ht="13.5">
      <c r="A99" s="176"/>
    </row>
    <row r="100" ht="13.5">
      <c r="A100" s="176"/>
    </row>
    <row r="101" ht="13.5">
      <c r="A101" s="176"/>
    </row>
    <row r="102" ht="13.5">
      <c r="A102" s="176"/>
    </row>
    <row r="103" ht="13.5">
      <c r="A103" s="176"/>
    </row>
    <row r="104" ht="13.5">
      <c r="A104" s="176"/>
    </row>
    <row r="105" ht="13.5">
      <c r="A105" s="176"/>
    </row>
    <row r="106" ht="13.5">
      <c r="A106" s="176"/>
    </row>
    <row r="107" ht="13.5">
      <c r="A107" s="176"/>
    </row>
    <row r="108" ht="13.5">
      <c r="A108" s="176"/>
    </row>
    <row r="109" ht="13.5">
      <c r="A109" s="176"/>
    </row>
    <row r="110" ht="13.5">
      <c r="A110" s="176"/>
    </row>
    <row r="111" ht="13.5">
      <c r="A111" s="176"/>
    </row>
    <row r="112" ht="13.5">
      <c r="A112" s="176"/>
    </row>
    <row r="113" ht="13.5">
      <c r="A113" s="176"/>
    </row>
    <row r="114" ht="13.5">
      <c r="A114" s="176"/>
    </row>
    <row r="115" ht="13.5">
      <c r="A115" s="176"/>
    </row>
    <row r="116" ht="13.5">
      <c r="A116" s="176"/>
    </row>
    <row r="117" ht="13.5">
      <c r="A117" s="176"/>
    </row>
    <row r="118" ht="13.5">
      <c r="A118" s="176"/>
    </row>
    <row r="119" ht="13.5">
      <c r="A119" s="176"/>
    </row>
    <row r="120" ht="13.5">
      <c r="A120" s="176"/>
    </row>
    <row r="121" ht="13.5">
      <c r="A121" s="176"/>
    </row>
    <row r="122" ht="13.5">
      <c r="A122" s="176"/>
    </row>
    <row r="123" ht="13.5">
      <c r="A123" s="176"/>
    </row>
    <row r="124" ht="13.5">
      <c r="A124" s="176"/>
    </row>
    <row r="125" ht="13.5">
      <c r="A125" s="176"/>
    </row>
    <row r="126" ht="13.5">
      <c r="A126" s="176"/>
    </row>
    <row r="127" ht="13.5">
      <c r="A127" s="176"/>
    </row>
    <row r="128" ht="13.5">
      <c r="A128" s="176"/>
    </row>
    <row r="129" ht="13.5">
      <c r="A129" s="176"/>
    </row>
    <row r="130" ht="13.5">
      <c r="A130" s="176"/>
    </row>
    <row r="131" ht="13.5">
      <c r="A131" s="176"/>
    </row>
    <row r="132" ht="13.5">
      <c r="A132" s="176"/>
    </row>
    <row r="133" ht="13.5">
      <c r="A133" s="176"/>
    </row>
    <row r="134" ht="13.5">
      <c r="A134" s="176"/>
    </row>
    <row r="135" ht="13.5">
      <c r="A135" s="176"/>
    </row>
    <row r="136" ht="13.5">
      <c r="A136" s="176"/>
    </row>
    <row r="137" ht="13.5">
      <c r="A137" s="176"/>
    </row>
    <row r="138" ht="13.5">
      <c r="A138" s="176"/>
    </row>
    <row r="139" ht="13.5">
      <c r="A139" s="176"/>
    </row>
    <row r="140" ht="13.5">
      <c r="A140" s="176"/>
    </row>
    <row r="141" ht="13.5">
      <c r="A141" s="176"/>
    </row>
    <row r="142" ht="13.5">
      <c r="A142" s="176"/>
    </row>
    <row r="143" ht="13.5">
      <c r="A143" s="176"/>
    </row>
    <row r="144" ht="13.5">
      <c r="A144" s="176"/>
    </row>
    <row r="145" ht="13.5">
      <c r="A145" s="176"/>
    </row>
    <row r="146" ht="13.5">
      <c r="A146" s="176"/>
    </row>
    <row r="147" ht="13.5">
      <c r="A147" s="176"/>
    </row>
    <row r="148" ht="13.5">
      <c r="A148" s="176"/>
    </row>
    <row r="149" ht="13.5">
      <c r="A149" s="176"/>
    </row>
    <row r="150" ht="13.5">
      <c r="A150" s="176"/>
    </row>
    <row r="151" ht="13.5">
      <c r="A151" s="176"/>
    </row>
    <row r="152" ht="13.5">
      <c r="A152" s="176"/>
    </row>
    <row r="153" ht="13.5">
      <c r="A153" s="176"/>
    </row>
    <row r="154" ht="13.5">
      <c r="A154" s="176"/>
    </row>
    <row r="155" ht="13.5">
      <c r="A155" s="176"/>
    </row>
    <row r="156" ht="13.5">
      <c r="A156" s="176"/>
    </row>
    <row r="157" ht="13.5">
      <c r="A157" s="176"/>
    </row>
    <row r="158" ht="13.5">
      <c r="A158" s="176"/>
    </row>
    <row r="159" ht="13.5">
      <c r="A159" s="176"/>
    </row>
    <row r="160" ht="13.5">
      <c r="A160" s="176"/>
    </row>
    <row r="161" ht="13.5">
      <c r="A161" s="176"/>
    </row>
    <row r="162" ht="13.5">
      <c r="A162" s="176"/>
    </row>
    <row r="163" ht="13.5">
      <c r="A163" s="176"/>
    </row>
    <row r="164" ht="13.5">
      <c r="A164" s="176"/>
    </row>
    <row r="165" ht="13.5">
      <c r="A165" s="176"/>
    </row>
    <row r="166" ht="13.5">
      <c r="A166" s="176"/>
    </row>
    <row r="167" ht="13.5">
      <c r="A167" s="176"/>
    </row>
    <row r="168" ht="13.5">
      <c r="A168" s="176"/>
    </row>
    <row r="169" ht="13.5">
      <c r="A169" s="176"/>
    </row>
    <row r="170" ht="13.5">
      <c r="A170" s="176"/>
    </row>
    <row r="171" ht="13.5">
      <c r="A171" s="176"/>
    </row>
    <row r="172" ht="13.5">
      <c r="A172" s="176"/>
    </row>
    <row r="173" ht="13.5">
      <c r="A173" s="176"/>
    </row>
    <row r="174" ht="13.5">
      <c r="A174" s="176"/>
    </row>
    <row r="175" ht="13.5">
      <c r="A175" s="176"/>
    </row>
    <row r="176" ht="13.5">
      <c r="A176" s="176"/>
    </row>
    <row r="177" ht="13.5">
      <c r="A177" s="176"/>
    </row>
    <row r="178" ht="13.5">
      <c r="A178" s="176"/>
    </row>
    <row r="179" ht="13.5">
      <c r="A179" s="176"/>
    </row>
    <row r="180" ht="13.5">
      <c r="A180" s="176"/>
    </row>
    <row r="181" ht="13.5">
      <c r="A181" s="176"/>
    </row>
    <row r="182" ht="13.5">
      <c r="A182" s="176"/>
    </row>
    <row r="183" ht="13.5">
      <c r="A183" s="176"/>
    </row>
    <row r="184" ht="13.5">
      <c r="A184" s="176"/>
    </row>
    <row r="185" ht="13.5">
      <c r="A185" s="176"/>
    </row>
    <row r="186" ht="13.5">
      <c r="A186" s="176"/>
    </row>
    <row r="187" ht="13.5">
      <c r="A187" s="176"/>
    </row>
    <row r="188" ht="13.5">
      <c r="A188" s="176"/>
    </row>
    <row r="189" ht="13.5">
      <c r="A189" s="176"/>
    </row>
    <row r="190" ht="13.5">
      <c r="A190" s="176"/>
    </row>
    <row r="191" ht="13.5">
      <c r="A191" s="176"/>
    </row>
    <row r="192" ht="13.5">
      <c r="A192" s="176"/>
    </row>
    <row r="193" ht="13.5">
      <c r="A193" s="176"/>
    </row>
    <row r="194" ht="13.5">
      <c r="A194" s="176"/>
    </row>
    <row r="195" ht="13.5">
      <c r="A195" s="176"/>
    </row>
    <row r="196" ht="13.5">
      <c r="A196" s="176"/>
    </row>
    <row r="197" ht="13.5">
      <c r="A197" s="176"/>
    </row>
    <row r="198" ht="13.5">
      <c r="A198" s="176"/>
    </row>
    <row r="199" ht="13.5">
      <c r="A199" s="176"/>
    </row>
    <row r="200" ht="13.5">
      <c r="A200" s="176"/>
    </row>
    <row r="201" ht="13.5">
      <c r="A201" s="176"/>
    </row>
    <row r="202" ht="13.5">
      <c r="A202" s="176"/>
    </row>
    <row r="203" ht="13.5">
      <c r="A203" s="176"/>
    </row>
    <row r="204" ht="13.5">
      <c r="A204" s="176"/>
    </row>
    <row r="205" ht="13.5">
      <c r="A205" s="176"/>
    </row>
    <row r="206" ht="13.5">
      <c r="A206" s="176"/>
    </row>
    <row r="207" ht="13.5">
      <c r="A207" s="176"/>
    </row>
    <row r="208" ht="13.5">
      <c r="A208" s="176"/>
    </row>
    <row r="209" ht="13.5">
      <c r="A209" s="176"/>
    </row>
    <row r="210" ht="13.5">
      <c r="A210" s="176"/>
    </row>
    <row r="211" ht="13.5">
      <c r="A211" s="176"/>
    </row>
    <row r="212" ht="13.5">
      <c r="A212" s="176"/>
    </row>
    <row r="213" ht="13.5">
      <c r="A213" s="176"/>
    </row>
    <row r="214" ht="13.5">
      <c r="A214" s="176"/>
    </row>
    <row r="215" ht="13.5">
      <c r="A215" s="176"/>
    </row>
    <row r="216" ht="13.5">
      <c r="A216" s="176"/>
    </row>
    <row r="217" ht="13.5">
      <c r="A217" s="176"/>
    </row>
    <row r="218" ht="13.5">
      <c r="A218" s="176"/>
    </row>
    <row r="219" ht="13.5">
      <c r="A219" s="176"/>
    </row>
    <row r="220" ht="13.5">
      <c r="A220" s="176"/>
    </row>
    <row r="221" ht="13.5">
      <c r="A221" s="176"/>
    </row>
    <row r="222" ht="13.5">
      <c r="A222" s="176"/>
    </row>
    <row r="223" ht="13.5">
      <c r="A223" s="176"/>
    </row>
    <row r="224" ht="13.5">
      <c r="A224" s="176"/>
    </row>
    <row r="225" ht="13.5">
      <c r="A225" s="176"/>
    </row>
    <row r="226" ht="13.5">
      <c r="A226" s="176"/>
    </row>
    <row r="227" ht="13.5">
      <c r="A227" s="176"/>
    </row>
    <row r="228" ht="13.5">
      <c r="A228" s="176"/>
    </row>
    <row r="229" ht="13.5">
      <c r="A229" s="176"/>
    </row>
    <row r="230" ht="13.5">
      <c r="A230" s="176"/>
    </row>
    <row r="231" ht="13.5">
      <c r="A231" s="176"/>
    </row>
    <row r="232" ht="13.5">
      <c r="A232" s="176"/>
    </row>
    <row r="233" ht="13.5">
      <c r="A233" s="176"/>
    </row>
    <row r="234" ht="13.5">
      <c r="A234" s="176"/>
    </row>
    <row r="235" ht="13.5">
      <c r="A235" s="176"/>
    </row>
    <row r="236" ht="13.5">
      <c r="A236" s="176"/>
    </row>
    <row r="237" ht="13.5">
      <c r="A237" s="176"/>
    </row>
    <row r="238" ht="13.5">
      <c r="A238" s="176"/>
    </row>
    <row r="239" ht="13.5">
      <c r="A239" s="176"/>
    </row>
    <row r="240" ht="13.5">
      <c r="A240" s="176"/>
    </row>
    <row r="241" ht="13.5">
      <c r="A241" s="176"/>
    </row>
    <row r="242" ht="13.5">
      <c r="A242" s="176"/>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38"/>
  <sheetViews>
    <sheetView zoomScale="85" zoomScaleNormal="85" workbookViewId="0" topLeftCell="A13">
      <selection activeCell="C38" sqref="C38"/>
    </sheetView>
  </sheetViews>
  <sheetFormatPr defaultColWidth="9.00390625" defaultRowHeight="13.5"/>
  <cols>
    <col min="1" max="1" width="12.50390625" style="0" customWidth="1"/>
    <col min="2" max="2" width="34.25390625" style="0" customWidth="1"/>
    <col min="3" max="3" width="18.25390625" style="114" customWidth="1"/>
    <col min="4" max="5" width="17.125" style="114" customWidth="1"/>
  </cols>
  <sheetData>
    <row r="1" spans="1:5" ht="33.75" customHeight="1">
      <c r="A1" s="91" t="s">
        <v>96</v>
      </c>
      <c r="B1" s="115"/>
      <c r="C1" s="116"/>
      <c r="D1" s="116"/>
      <c r="E1" s="116"/>
    </row>
    <row r="2" spans="1:5" ht="15" customHeight="1">
      <c r="A2" s="117"/>
      <c r="B2" s="93"/>
      <c r="C2" s="118"/>
      <c r="D2" s="118"/>
      <c r="E2" s="119" t="s">
        <v>97</v>
      </c>
    </row>
    <row r="3" spans="1:5" ht="15" customHeight="1">
      <c r="A3" s="120" t="s">
        <v>68</v>
      </c>
      <c r="B3" s="121"/>
      <c r="E3" s="122" t="s">
        <v>3</v>
      </c>
    </row>
    <row r="4" spans="1:5" ht="15" customHeight="1">
      <c r="A4" s="98" t="s">
        <v>98</v>
      </c>
      <c r="B4" s="98"/>
      <c r="C4" s="123" t="s">
        <v>99</v>
      </c>
      <c r="D4" s="123"/>
      <c r="E4" s="123"/>
    </row>
    <row r="5" spans="1:5" s="90" customFormat="1" ht="13.5">
      <c r="A5" s="99" t="s">
        <v>41</v>
      </c>
      <c r="B5" s="99" t="s">
        <v>42</v>
      </c>
      <c r="C5" s="124" t="s">
        <v>33</v>
      </c>
      <c r="D5" s="124" t="s">
        <v>100</v>
      </c>
      <c r="E5" s="124" t="s">
        <v>101</v>
      </c>
    </row>
    <row r="6" spans="1:5" ht="13.5">
      <c r="A6" s="125">
        <v>301</v>
      </c>
      <c r="B6" s="100" t="s">
        <v>102</v>
      </c>
      <c r="C6" s="111">
        <f>C7+C8+C9+C11+C12+C13+C14+C16</f>
        <v>223.64000000000001</v>
      </c>
      <c r="D6" s="111">
        <v>223.64</v>
      </c>
      <c r="E6" s="111"/>
    </row>
    <row r="7" spans="1:9" ht="13.5">
      <c r="A7" s="125">
        <v>30101</v>
      </c>
      <c r="B7" s="100" t="s">
        <v>103</v>
      </c>
      <c r="C7" s="111">
        <f aca="true" t="shared" si="0" ref="C7:C20">D7+E7</f>
        <v>85.2</v>
      </c>
      <c r="D7" s="111">
        <v>85.2</v>
      </c>
      <c r="E7" s="111"/>
      <c r="I7" s="127"/>
    </row>
    <row r="8" spans="1:9" ht="13.5">
      <c r="A8" s="125">
        <v>30102</v>
      </c>
      <c r="B8" s="100" t="s">
        <v>104</v>
      </c>
      <c r="C8" s="111">
        <f t="shared" si="0"/>
        <v>51.28</v>
      </c>
      <c r="D8" s="111">
        <v>51.28</v>
      </c>
      <c r="E8" s="111"/>
      <c r="I8" s="127"/>
    </row>
    <row r="9" spans="1:11" ht="13.5">
      <c r="A9" s="125">
        <v>30103</v>
      </c>
      <c r="B9" s="100" t="s">
        <v>105</v>
      </c>
      <c r="C9" s="111">
        <f t="shared" si="0"/>
        <v>28.14</v>
      </c>
      <c r="D9" s="111">
        <v>28.14</v>
      </c>
      <c r="E9" s="111"/>
      <c r="I9" s="127"/>
      <c r="J9" s="127"/>
      <c r="K9" s="127"/>
    </row>
    <row r="10" spans="1:11" ht="13.5">
      <c r="A10" s="125">
        <v>30107</v>
      </c>
      <c r="B10" s="126" t="s">
        <v>106</v>
      </c>
      <c r="C10" s="111"/>
      <c r="D10" s="111"/>
      <c r="E10" s="111"/>
      <c r="I10" s="127"/>
      <c r="J10" s="127"/>
      <c r="K10" s="127"/>
    </row>
    <row r="11" spans="1:11" ht="13.5">
      <c r="A11" s="125">
        <v>30108</v>
      </c>
      <c r="B11" s="100" t="s">
        <v>107</v>
      </c>
      <c r="C11" s="111">
        <f t="shared" si="0"/>
        <v>22.97</v>
      </c>
      <c r="D11" s="111">
        <v>22.97</v>
      </c>
      <c r="E11" s="111"/>
      <c r="I11" s="127"/>
      <c r="J11" s="127"/>
      <c r="K11" s="127"/>
    </row>
    <row r="12" spans="1:11" ht="13.5">
      <c r="A12" s="125">
        <v>30109</v>
      </c>
      <c r="B12" s="100" t="s">
        <v>108</v>
      </c>
      <c r="C12" s="111">
        <f t="shared" si="0"/>
        <v>11.49</v>
      </c>
      <c r="D12" s="111">
        <v>11.49</v>
      </c>
      <c r="E12" s="111"/>
      <c r="I12" s="127"/>
      <c r="J12" s="127"/>
      <c r="K12" s="127"/>
    </row>
    <row r="13" spans="1:11" ht="13.5">
      <c r="A13" s="125">
        <v>30110</v>
      </c>
      <c r="B13" s="100" t="s">
        <v>109</v>
      </c>
      <c r="C13" s="111">
        <f t="shared" si="0"/>
        <v>10.92</v>
      </c>
      <c r="D13" s="111">
        <v>10.92</v>
      </c>
      <c r="E13" s="111"/>
      <c r="I13" s="127"/>
      <c r="J13" s="127"/>
      <c r="K13" s="127"/>
    </row>
    <row r="14" spans="1:11" ht="13.5">
      <c r="A14" s="125">
        <v>30111</v>
      </c>
      <c r="B14" s="100" t="s">
        <v>110</v>
      </c>
      <c r="C14" s="111">
        <f t="shared" si="0"/>
        <v>1.36</v>
      </c>
      <c r="D14" s="111">
        <v>1.36</v>
      </c>
      <c r="E14" s="111"/>
      <c r="I14" s="127"/>
      <c r="J14" s="127"/>
      <c r="K14" s="127"/>
    </row>
    <row r="15" spans="1:11" ht="13.5">
      <c r="A15" s="125">
        <v>30112</v>
      </c>
      <c r="B15" s="100" t="s">
        <v>111</v>
      </c>
      <c r="C15" s="111"/>
      <c r="D15" s="111"/>
      <c r="E15" s="111"/>
      <c r="I15" s="127"/>
      <c r="J15" s="127"/>
      <c r="K15" s="127"/>
    </row>
    <row r="16" spans="1:11" ht="13.5">
      <c r="A16" s="125">
        <v>30113</v>
      </c>
      <c r="B16" s="100" t="s">
        <v>112</v>
      </c>
      <c r="C16" s="111">
        <f t="shared" si="0"/>
        <v>12.28</v>
      </c>
      <c r="D16" s="111">
        <v>12.28</v>
      </c>
      <c r="E16" s="111"/>
      <c r="I16" s="127"/>
      <c r="J16" s="127"/>
      <c r="K16" s="127"/>
    </row>
    <row r="17" spans="1:11" ht="13.5">
      <c r="A17" s="125">
        <v>30199</v>
      </c>
      <c r="B17" s="100" t="s">
        <v>113</v>
      </c>
      <c r="C17" s="111"/>
      <c r="D17" s="111"/>
      <c r="E17" s="111"/>
      <c r="I17" s="127"/>
      <c r="J17" s="127"/>
      <c r="K17" s="127"/>
    </row>
    <row r="18" spans="1:11" ht="13.5">
      <c r="A18" s="125">
        <v>302</v>
      </c>
      <c r="B18" s="100" t="s">
        <v>114</v>
      </c>
      <c r="C18" s="111">
        <f t="shared" si="0"/>
        <v>24.490000000000002</v>
      </c>
      <c r="D18" s="111">
        <v>15.89</v>
      </c>
      <c r="E18" s="111">
        <v>8.6</v>
      </c>
      <c r="I18" s="127"/>
      <c r="J18" s="127"/>
      <c r="K18" s="127"/>
    </row>
    <row r="19" spans="1:11" ht="13.5">
      <c r="A19" s="125">
        <v>30201</v>
      </c>
      <c r="B19" s="100" t="s">
        <v>115</v>
      </c>
      <c r="C19" s="111">
        <f t="shared" si="0"/>
        <v>3</v>
      </c>
      <c r="D19" s="111"/>
      <c r="E19" s="111">
        <v>3</v>
      </c>
      <c r="I19" s="127"/>
      <c r="J19" s="127"/>
      <c r="K19" s="127"/>
    </row>
    <row r="20" spans="1:11" ht="13.5">
      <c r="A20" s="125">
        <v>30202</v>
      </c>
      <c r="B20" s="100" t="s">
        <v>116</v>
      </c>
      <c r="C20" s="111">
        <f t="shared" si="0"/>
        <v>2</v>
      </c>
      <c r="D20" s="111"/>
      <c r="E20" s="111">
        <v>2</v>
      </c>
      <c r="I20" s="127"/>
      <c r="J20" s="127"/>
      <c r="K20" s="127"/>
    </row>
    <row r="21" spans="1:11" ht="13.5">
      <c r="A21" s="125">
        <v>30205</v>
      </c>
      <c r="B21" s="100" t="s">
        <v>117</v>
      </c>
      <c r="C21" s="111">
        <v>0.5</v>
      </c>
      <c r="D21" s="111"/>
      <c r="E21" s="111">
        <v>0.5</v>
      </c>
      <c r="I21" s="127"/>
      <c r="J21" s="127"/>
      <c r="K21" s="127"/>
    </row>
    <row r="22" spans="1:11" ht="13.5">
      <c r="A22" s="125">
        <v>30206</v>
      </c>
      <c r="B22" s="100" t="s">
        <v>118</v>
      </c>
      <c r="C22" s="111">
        <f>D22+E22</f>
        <v>0.5</v>
      </c>
      <c r="D22" s="111"/>
      <c r="E22" s="111">
        <v>0.5</v>
      </c>
      <c r="I22" s="127"/>
      <c r="J22" s="127"/>
      <c r="K22" s="127"/>
    </row>
    <row r="23" spans="1:11" ht="13.5">
      <c r="A23" s="125">
        <v>30211</v>
      </c>
      <c r="B23" s="100" t="s">
        <v>119</v>
      </c>
      <c r="C23" s="111">
        <f>D23+E23</f>
        <v>1.6</v>
      </c>
      <c r="D23" s="111"/>
      <c r="E23" s="111">
        <v>1.6</v>
      </c>
      <c r="I23" s="127"/>
      <c r="J23" s="127"/>
      <c r="K23" s="127"/>
    </row>
    <row r="24" spans="1:11" ht="13.5">
      <c r="A24" s="125">
        <v>30215</v>
      </c>
      <c r="B24" s="100" t="s">
        <v>120</v>
      </c>
      <c r="C24" s="111"/>
      <c r="D24" s="111"/>
      <c r="E24" s="111"/>
      <c r="I24" s="127"/>
      <c r="J24" s="127"/>
      <c r="K24" s="127"/>
    </row>
    <row r="25" spans="1:11" ht="13.5">
      <c r="A25" s="125">
        <v>30216</v>
      </c>
      <c r="B25" s="100" t="s">
        <v>121</v>
      </c>
      <c r="C25" s="111"/>
      <c r="D25" s="111"/>
      <c r="E25" s="111"/>
      <c r="I25" s="127"/>
      <c r="J25" s="127"/>
      <c r="K25" s="127"/>
    </row>
    <row r="26" spans="1:11" ht="13.5">
      <c r="A26" s="125">
        <v>30217</v>
      </c>
      <c r="B26" s="100" t="s">
        <v>122</v>
      </c>
      <c r="C26" s="111">
        <f>D26+E26</f>
        <v>1</v>
      </c>
      <c r="D26" s="111"/>
      <c r="E26" s="111">
        <v>1</v>
      </c>
      <c r="I26" s="127"/>
      <c r="J26" s="127"/>
      <c r="K26" s="127"/>
    </row>
    <row r="27" spans="1:11" ht="13.5">
      <c r="A27" s="125">
        <v>30226</v>
      </c>
      <c r="B27" s="100" t="s">
        <v>123</v>
      </c>
      <c r="C27" s="111"/>
      <c r="D27" s="111"/>
      <c r="E27" s="111"/>
      <c r="I27" s="127"/>
      <c r="J27" s="127"/>
      <c r="K27" s="127"/>
    </row>
    <row r="28" spans="1:11" ht="13.5">
      <c r="A28" s="125">
        <v>30228</v>
      </c>
      <c r="B28" s="100" t="s">
        <v>124</v>
      </c>
      <c r="C28" s="111"/>
      <c r="D28" s="111"/>
      <c r="E28" s="111"/>
      <c r="I28" s="127"/>
      <c r="J28" s="127"/>
      <c r="K28" s="127"/>
    </row>
    <row r="29" spans="1:11" ht="13.5">
      <c r="A29" s="125">
        <v>30229</v>
      </c>
      <c r="B29" s="100" t="s">
        <v>125</v>
      </c>
      <c r="C29" s="111"/>
      <c r="D29" s="111"/>
      <c r="E29" s="111"/>
      <c r="I29" s="127"/>
      <c r="J29" s="127"/>
      <c r="K29" s="127"/>
    </row>
    <row r="30" spans="1:11" ht="13.5">
      <c r="A30" s="125">
        <v>30231</v>
      </c>
      <c r="B30" s="100" t="s">
        <v>126</v>
      </c>
      <c r="C30" s="111"/>
      <c r="D30" s="111"/>
      <c r="E30" s="111"/>
      <c r="I30" s="127"/>
      <c r="J30" s="127"/>
      <c r="K30" s="127"/>
    </row>
    <row r="31" spans="1:11" ht="13.5">
      <c r="A31" s="125">
        <v>30239</v>
      </c>
      <c r="B31" s="100" t="s">
        <v>127</v>
      </c>
      <c r="C31" s="111">
        <v>15.89</v>
      </c>
      <c r="D31" s="111">
        <v>15.89</v>
      </c>
      <c r="E31" s="111"/>
      <c r="I31" s="127"/>
      <c r="J31" s="127"/>
      <c r="K31" s="127"/>
    </row>
    <row r="32" spans="1:11" ht="13.5">
      <c r="A32" s="125">
        <v>30299</v>
      </c>
      <c r="B32" s="100" t="s">
        <v>128</v>
      </c>
      <c r="C32" s="111"/>
      <c r="D32" s="111"/>
      <c r="E32" s="111"/>
      <c r="G32" s="127"/>
      <c r="I32" s="127"/>
      <c r="J32" s="127"/>
      <c r="K32" s="127"/>
    </row>
    <row r="33" spans="1:11" ht="13.5">
      <c r="A33" s="125">
        <v>303</v>
      </c>
      <c r="B33" s="100" t="s">
        <v>129</v>
      </c>
      <c r="C33" s="111"/>
      <c r="D33" s="111"/>
      <c r="E33" s="111"/>
      <c r="G33" s="127"/>
      <c r="I33" s="127"/>
      <c r="J33" s="127"/>
      <c r="K33" s="127"/>
    </row>
    <row r="34" spans="1:11" ht="13.5">
      <c r="A34" s="125">
        <v>30301</v>
      </c>
      <c r="B34" s="100" t="s">
        <v>130</v>
      </c>
      <c r="C34" s="111"/>
      <c r="D34" s="111"/>
      <c r="E34" s="111"/>
      <c r="G34" s="127"/>
      <c r="I34" s="127"/>
      <c r="J34" s="127"/>
      <c r="K34" s="127"/>
    </row>
    <row r="35" spans="1:11" ht="13.5">
      <c r="A35" s="125">
        <v>30302</v>
      </c>
      <c r="B35" s="100" t="s">
        <v>131</v>
      </c>
      <c r="C35" s="111"/>
      <c r="D35" s="111"/>
      <c r="E35" s="111"/>
      <c r="G35" s="127"/>
      <c r="I35" s="127"/>
      <c r="J35" s="127"/>
      <c r="K35" s="127"/>
    </row>
    <row r="36" spans="1:11" ht="13.5">
      <c r="A36" s="125">
        <v>30305</v>
      </c>
      <c r="B36" s="100" t="s">
        <v>132</v>
      </c>
      <c r="C36" s="111"/>
      <c r="D36" s="111"/>
      <c r="E36" s="111"/>
      <c r="G36" s="127"/>
      <c r="I36" s="127"/>
      <c r="J36" s="127"/>
      <c r="K36" s="127"/>
    </row>
    <row r="37" spans="1:9" ht="13.5">
      <c r="A37" s="125">
        <v>30309</v>
      </c>
      <c r="B37" s="100" t="s">
        <v>133</v>
      </c>
      <c r="C37" s="111"/>
      <c r="D37" s="111"/>
      <c r="E37" s="111"/>
      <c r="I37" s="127"/>
    </row>
    <row r="38" spans="1:9" ht="13.5">
      <c r="A38" s="100"/>
      <c r="B38" s="99" t="s">
        <v>33</v>
      </c>
      <c r="C38" s="128">
        <f>C6+C18+C33</f>
        <v>248.13000000000002</v>
      </c>
      <c r="D38" s="128">
        <f>D6+D18</f>
        <v>239.52999999999997</v>
      </c>
      <c r="E38" s="129">
        <v>8.6</v>
      </c>
      <c r="I38" s="127"/>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34">
      <selection activeCell="C8" sqref="C8"/>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91" t="s">
        <v>134</v>
      </c>
      <c r="B1" s="91"/>
      <c r="C1" s="91"/>
      <c r="D1" s="91"/>
      <c r="E1" s="91"/>
      <c r="F1" s="91"/>
      <c r="G1" s="91"/>
      <c r="H1" s="91"/>
      <c r="I1" s="91"/>
      <c r="J1" s="91"/>
      <c r="K1" s="91"/>
      <c r="L1" s="91"/>
      <c r="M1" s="91"/>
    </row>
    <row r="2" spans="1:13" ht="15" customHeight="1">
      <c r="A2" s="103"/>
      <c r="B2" s="103"/>
      <c r="C2" s="103"/>
      <c r="D2" s="103"/>
      <c r="E2" s="103"/>
      <c r="F2" s="103"/>
      <c r="G2" s="94" t="s">
        <v>135</v>
      </c>
      <c r="H2" s="94"/>
      <c r="I2" s="94"/>
      <c r="J2" s="94"/>
      <c r="K2" s="94"/>
      <c r="L2" s="94"/>
      <c r="M2" s="94"/>
    </row>
    <row r="3" spans="1:13" ht="15" customHeight="1">
      <c r="A3" s="104" t="s">
        <v>68</v>
      </c>
      <c r="F3" s="105" t="s">
        <v>3</v>
      </c>
      <c r="G3" s="105"/>
      <c r="H3" s="105"/>
      <c r="I3" s="105"/>
      <c r="J3" s="105"/>
      <c r="K3" s="105"/>
      <c r="L3" s="105"/>
      <c r="M3" s="105"/>
    </row>
    <row r="4" spans="1:13" ht="32.25" customHeight="1">
      <c r="A4" s="106" t="s">
        <v>136</v>
      </c>
      <c r="B4" s="107" t="s">
        <v>137</v>
      </c>
      <c r="C4" s="98"/>
      <c r="D4" s="98"/>
      <c r="E4" s="98"/>
      <c r="F4" s="98"/>
      <c r="G4" s="98"/>
      <c r="H4" s="107" t="s">
        <v>91</v>
      </c>
      <c r="I4" s="98"/>
      <c r="J4" s="98"/>
      <c r="K4" s="98"/>
      <c r="L4" s="98"/>
      <c r="M4" s="98"/>
    </row>
    <row r="5" spans="1:13" ht="24" customHeight="1">
      <c r="A5" s="108"/>
      <c r="B5" s="98" t="s">
        <v>33</v>
      </c>
      <c r="C5" s="98" t="s">
        <v>138</v>
      </c>
      <c r="D5" s="98" t="s">
        <v>139</v>
      </c>
      <c r="E5" s="98"/>
      <c r="F5" s="98"/>
      <c r="G5" s="98" t="s">
        <v>140</v>
      </c>
      <c r="H5" s="98" t="s">
        <v>33</v>
      </c>
      <c r="I5" s="98" t="s">
        <v>138</v>
      </c>
      <c r="J5" s="98" t="s">
        <v>139</v>
      </c>
      <c r="K5" s="98"/>
      <c r="L5" s="98"/>
      <c r="M5" s="98" t="s">
        <v>140</v>
      </c>
    </row>
    <row r="6" spans="1:13" s="93" customFormat="1" ht="63" customHeight="1">
      <c r="A6" s="109"/>
      <c r="B6" s="98"/>
      <c r="C6" s="98"/>
      <c r="D6" s="98" t="s">
        <v>93</v>
      </c>
      <c r="E6" s="98" t="s">
        <v>141</v>
      </c>
      <c r="F6" s="98" t="s">
        <v>142</v>
      </c>
      <c r="G6" s="98"/>
      <c r="H6" s="98"/>
      <c r="I6" s="98"/>
      <c r="J6" s="98" t="s">
        <v>93</v>
      </c>
      <c r="K6" s="98" t="s">
        <v>141</v>
      </c>
      <c r="L6" s="98" t="s">
        <v>142</v>
      </c>
      <c r="M6" s="98"/>
    </row>
    <row r="7" spans="1:13" ht="27.75">
      <c r="A7" s="110" t="s">
        <v>143</v>
      </c>
      <c r="B7" s="111">
        <v>1</v>
      </c>
      <c r="C7" s="111">
        <v>0</v>
      </c>
      <c r="D7" s="111">
        <v>0</v>
      </c>
      <c r="E7" s="111">
        <v>0</v>
      </c>
      <c r="F7" s="111">
        <v>0</v>
      </c>
      <c r="G7" s="111">
        <v>1</v>
      </c>
      <c r="H7" s="112">
        <v>1</v>
      </c>
      <c r="I7" s="113">
        <v>0</v>
      </c>
      <c r="J7" s="113">
        <v>0</v>
      </c>
      <c r="K7" s="113">
        <v>0</v>
      </c>
      <c r="L7" s="113">
        <v>0</v>
      </c>
      <c r="M7" s="113">
        <v>1</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H15" sqref="H15"/>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91" t="s">
        <v>144</v>
      </c>
      <c r="B1" s="92"/>
      <c r="C1" s="92"/>
      <c r="D1" s="92"/>
      <c r="E1" s="92"/>
    </row>
    <row r="2" spans="1:5" ht="15" customHeight="1">
      <c r="A2" s="93"/>
      <c r="B2" s="93"/>
      <c r="C2" s="93"/>
      <c r="D2" s="93"/>
      <c r="E2" s="94" t="s">
        <v>145</v>
      </c>
    </row>
    <row r="3" spans="1:5" ht="15" customHeight="1">
      <c r="A3" s="95" t="s">
        <v>88</v>
      </c>
      <c r="B3" s="96"/>
      <c r="E3" s="97" t="s">
        <v>3</v>
      </c>
    </row>
    <row r="4" spans="1:5" ht="20.25" customHeight="1">
      <c r="A4" s="98" t="s">
        <v>41</v>
      </c>
      <c r="B4" s="98" t="s">
        <v>42</v>
      </c>
      <c r="C4" s="98" t="s">
        <v>146</v>
      </c>
      <c r="D4" s="98"/>
      <c r="E4" s="98"/>
    </row>
    <row r="5" spans="1:5" s="90" customFormat="1" ht="20.25" customHeight="1">
      <c r="A5" s="98"/>
      <c r="B5" s="98"/>
      <c r="C5" s="99" t="s">
        <v>33</v>
      </c>
      <c r="D5" s="99" t="s">
        <v>61</v>
      </c>
      <c r="E5" s="99" t="s">
        <v>62</v>
      </c>
    </row>
    <row r="6" spans="1:5" ht="13.5">
      <c r="A6" s="100"/>
      <c r="B6" s="100"/>
      <c r="C6" s="100">
        <v>0</v>
      </c>
      <c r="D6" s="100">
        <v>0</v>
      </c>
      <c r="E6" s="100">
        <v>0</v>
      </c>
    </row>
    <row r="7" spans="1:5" ht="13.5">
      <c r="A7" s="100"/>
      <c r="B7" s="100"/>
      <c r="C7" s="100"/>
      <c r="D7" s="100"/>
      <c r="E7" s="100"/>
    </row>
    <row r="8" spans="1:5" ht="13.5">
      <c r="A8" s="100"/>
      <c r="B8" s="100"/>
      <c r="C8" s="100"/>
      <c r="D8" s="100"/>
      <c r="E8" s="100"/>
    </row>
    <row r="9" spans="1:5" ht="13.5">
      <c r="A9" s="100"/>
      <c r="B9" s="100"/>
      <c r="C9" s="100"/>
      <c r="D9" s="100"/>
      <c r="E9" s="100"/>
    </row>
    <row r="10" spans="1:5" ht="13.5">
      <c r="A10" s="100"/>
      <c r="B10" s="100"/>
      <c r="C10" s="100"/>
      <c r="D10" s="100"/>
      <c r="E10" s="100"/>
    </row>
    <row r="11" spans="1:5" ht="13.5">
      <c r="A11" s="100"/>
      <c r="B11" s="100"/>
      <c r="C11" s="100"/>
      <c r="D11" s="100"/>
      <c r="E11" s="100"/>
    </row>
    <row r="12" spans="1:5" ht="13.5">
      <c r="A12" s="100"/>
      <c r="B12" s="100"/>
      <c r="C12" s="100"/>
      <c r="D12" s="100"/>
      <c r="E12" s="100"/>
    </row>
    <row r="13" spans="1:5" ht="13.5">
      <c r="A13" s="100"/>
      <c r="B13" s="100"/>
      <c r="C13" s="100"/>
      <c r="D13" s="100"/>
      <c r="E13" s="100"/>
    </row>
    <row r="14" spans="1:5" ht="13.5">
      <c r="A14" s="100"/>
      <c r="B14" s="100"/>
      <c r="C14" s="100"/>
      <c r="D14" s="100"/>
      <c r="E14" s="100"/>
    </row>
    <row r="15" spans="1:5" ht="13.5">
      <c r="A15" s="100"/>
      <c r="B15" s="100"/>
      <c r="C15" s="100"/>
      <c r="D15" s="100"/>
      <c r="E15" s="100"/>
    </row>
    <row r="16" spans="1:5" s="90" customFormat="1" ht="13.5">
      <c r="A16" s="99"/>
      <c r="B16" s="99" t="s">
        <v>33</v>
      </c>
      <c r="C16" s="99">
        <v>0</v>
      </c>
      <c r="D16" s="99">
        <v>0</v>
      </c>
      <c r="E16" s="99">
        <v>0</v>
      </c>
    </row>
    <row r="17" spans="1:5" ht="13.5">
      <c r="A17" s="101" t="s">
        <v>147</v>
      </c>
      <c r="B17" s="101"/>
      <c r="C17" s="101"/>
      <c r="D17" s="101"/>
      <c r="E17" s="101"/>
    </row>
    <row r="18" spans="1:5" ht="13.5">
      <c r="A18" s="102"/>
      <c r="B18" s="102"/>
      <c r="C18" s="102"/>
      <c r="D18" s="102"/>
      <c r="E18" s="102"/>
    </row>
  </sheetData>
  <sheetProtection/>
  <mergeCells count="6">
    <mergeCell ref="A1:E1"/>
    <mergeCell ref="A3:B3"/>
    <mergeCell ref="C4:E4"/>
    <mergeCell ref="A4:A5"/>
    <mergeCell ref="B4:B5"/>
    <mergeCell ref="A17:E1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79"/>
  <sheetViews>
    <sheetView zoomScale="90" zoomScaleNormal="90" zoomScaleSheetLayoutView="100" workbookViewId="0" topLeftCell="B4">
      <selection activeCell="B10" sqref="B10"/>
    </sheetView>
  </sheetViews>
  <sheetFormatPr defaultColWidth="8.75390625" defaultRowHeight="13.5"/>
  <cols>
    <col min="1" max="1" width="9.00390625" style="25" bestFit="1" customWidth="1"/>
    <col min="2" max="2" width="11.625" style="25" customWidth="1"/>
    <col min="3" max="4" width="13.875" style="25" customWidth="1"/>
    <col min="5" max="5" width="19.00390625" style="25" customWidth="1"/>
    <col min="6" max="7" width="13.50390625" style="25" customWidth="1"/>
    <col min="8" max="8" width="16.50390625" style="25" customWidth="1"/>
    <col min="9" max="9" width="15.00390625" style="25" customWidth="1"/>
    <col min="10" max="10" width="14.00390625" style="25" customWidth="1"/>
    <col min="11" max="11" width="21.00390625" style="25" customWidth="1"/>
    <col min="12" max="12" width="19.625" style="25" customWidth="1"/>
    <col min="13" max="13" width="13.125" style="25" customWidth="1"/>
    <col min="14" max="14" width="19.625" style="25" customWidth="1"/>
    <col min="15" max="15" width="15.875" style="25" customWidth="1"/>
    <col min="16" max="16" width="13.50390625" style="25" customWidth="1"/>
    <col min="17" max="17" width="17.375" style="25" customWidth="1"/>
    <col min="18" max="18" width="13.625" style="25" customWidth="1"/>
    <col min="19" max="19" width="16.875" style="25" customWidth="1"/>
    <col min="20" max="28" width="24.00390625" style="25" customWidth="1"/>
    <col min="29" max="29" width="23.625" style="25" customWidth="1"/>
    <col min="30" max="39" width="26.375" style="25" customWidth="1"/>
    <col min="40" max="40" width="19.00390625" style="25" customWidth="1"/>
    <col min="41" max="43" width="28.00390625" style="25" customWidth="1"/>
    <col min="44" max="64" width="9.00390625" style="25" bestFit="1" customWidth="1"/>
    <col min="65" max="16384" width="8.75390625" style="25" customWidth="1"/>
  </cols>
  <sheetData>
    <row r="1" spans="1:41" ht="63.75" customHeight="1">
      <c r="A1" s="26" t="s">
        <v>148</v>
      </c>
      <c r="B1" s="26"/>
      <c r="C1" s="26"/>
      <c r="D1" s="26"/>
      <c r="E1" s="26"/>
      <c r="F1" s="26"/>
      <c r="G1" s="26"/>
      <c r="H1" s="26"/>
      <c r="I1" s="26"/>
      <c r="J1" s="26"/>
      <c r="K1" s="26"/>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row>
    <row r="2" spans="2:41" s="24" customFormat="1" ht="24.75" customHeight="1">
      <c r="B2" s="27"/>
      <c r="C2" s="27"/>
      <c r="D2" s="27"/>
      <c r="E2" s="27"/>
      <c r="F2" s="27"/>
      <c r="G2" s="27"/>
      <c r="H2" s="27"/>
      <c r="I2" s="27"/>
      <c r="J2" s="27"/>
      <c r="K2" s="53" t="s">
        <v>149</v>
      </c>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s="24" customFormat="1" ht="28.5" customHeight="1">
      <c r="A3" s="28" t="s">
        <v>150</v>
      </c>
      <c r="B3" s="29" t="s">
        <v>143</v>
      </c>
      <c r="C3" s="29"/>
      <c r="D3" s="30"/>
      <c r="E3" s="30"/>
      <c r="F3" s="30"/>
      <c r="G3" s="30"/>
      <c r="H3" s="30"/>
      <c r="I3" s="30"/>
      <c r="J3" s="30"/>
      <c r="K3" s="54" t="s">
        <v>3</v>
      </c>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89"/>
      <c r="AO3" s="30"/>
    </row>
    <row r="4" spans="1:41" s="24" customFormat="1" ht="23.25" customHeight="1">
      <c r="A4" s="31" t="s">
        <v>151</v>
      </c>
      <c r="B4" s="32" t="s">
        <v>152</v>
      </c>
      <c r="C4" s="32" t="s">
        <v>153</v>
      </c>
      <c r="D4" s="33" t="s">
        <v>154</v>
      </c>
      <c r="E4" s="34"/>
      <c r="F4" s="34"/>
      <c r="G4" s="34"/>
      <c r="H4" s="34"/>
      <c r="I4" s="55"/>
      <c r="J4" s="56" t="s">
        <v>155</v>
      </c>
      <c r="K4" s="57"/>
      <c r="L4" s="58"/>
      <c r="M4" s="56" t="s">
        <v>156</v>
      </c>
      <c r="N4" s="58"/>
      <c r="O4" s="59" t="s">
        <v>157</v>
      </c>
      <c r="P4" s="60"/>
      <c r="Q4" s="76"/>
      <c r="R4" s="77" t="s">
        <v>158</v>
      </c>
      <c r="S4" s="77"/>
      <c r="T4" s="78"/>
      <c r="U4" s="56" t="s">
        <v>159</v>
      </c>
      <c r="V4" s="57"/>
      <c r="W4" s="57"/>
      <c r="X4" s="57"/>
      <c r="Y4" s="57"/>
      <c r="Z4" s="57"/>
      <c r="AA4" s="57"/>
      <c r="AB4" s="57"/>
      <c r="AC4" s="82"/>
      <c r="AD4" s="83" t="s">
        <v>160</v>
      </c>
      <c r="AE4" s="84"/>
      <c r="AF4" s="84"/>
      <c r="AG4" s="84"/>
      <c r="AH4" s="84"/>
      <c r="AI4" s="84"/>
      <c r="AJ4" s="84"/>
      <c r="AK4" s="84"/>
      <c r="AL4" s="84"/>
      <c r="AM4" s="84"/>
      <c r="AN4" s="84"/>
      <c r="AO4" s="38" t="s">
        <v>161</v>
      </c>
    </row>
    <row r="5" spans="1:41" s="24" customFormat="1" ht="23.25" customHeight="1">
      <c r="A5" s="35"/>
      <c r="B5" s="36"/>
      <c r="C5" s="36"/>
      <c r="D5" s="37" t="s">
        <v>162</v>
      </c>
      <c r="E5" s="38" t="s">
        <v>163</v>
      </c>
      <c r="F5" s="38" t="s">
        <v>164</v>
      </c>
      <c r="G5" s="38" t="s">
        <v>165</v>
      </c>
      <c r="H5" s="38" t="s">
        <v>166</v>
      </c>
      <c r="I5" s="61" t="s">
        <v>167</v>
      </c>
      <c r="J5" s="31" t="s">
        <v>168</v>
      </c>
      <c r="K5" s="62" t="s">
        <v>169</v>
      </c>
      <c r="L5" s="62" t="s">
        <v>170</v>
      </c>
      <c r="M5" s="63" t="s">
        <v>171</v>
      </c>
      <c r="N5" s="32" t="s">
        <v>172</v>
      </c>
      <c r="O5" s="38" t="s">
        <v>173</v>
      </c>
      <c r="P5" s="38" t="s">
        <v>174</v>
      </c>
      <c r="Q5" s="38" t="s">
        <v>175</v>
      </c>
      <c r="R5" s="38" t="s">
        <v>176</v>
      </c>
      <c r="S5" s="38" t="s">
        <v>177</v>
      </c>
      <c r="T5" s="38" t="s">
        <v>178</v>
      </c>
      <c r="U5" s="59" t="s">
        <v>179</v>
      </c>
      <c r="V5" s="60"/>
      <c r="W5" s="60"/>
      <c r="X5" s="60"/>
      <c r="Y5" s="60"/>
      <c r="Z5" s="60"/>
      <c r="AA5" s="60"/>
      <c r="AB5" s="76"/>
      <c r="AC5" s="85" t="s">
        <v>180</v>
      </c>
      <c r="AD5" s="86" t="s">
        <v>181</v>
      </c>
      <c r="AE5" s="57"/>
      <c r="AF5" s="57"/>
      <c r="AG5" s="57"/>
      <c r="AH5" s="57"/>
      <c r="AI5" s="57"/>
      <c r="AJ5" s="57"/>
      <c r="AK5" s="57"/>
      <c r="AL5" s="57"/>
      <c r="AM5" s="58"/>
      <c r="AN5" s="32" t="s">
        <v>182</v>
      </c>
      <c r="AO5" s="39"/>
    </row>
    <row r="6" spans="1:41" s="24" customFormat="1" ht="23.25" customHeight="1">
      <c r="A6" s="35"/>
      <c r="B6" s="36"/>
      <c r="C6" s="36"/>
      <c r="D6" s="36"/>
      <c r="E6" s="39"/>
      <c r="F6" s="39"/>
      <c r="G6" s="39"/>
      <c r="H6" s="39"/>
      <c r="I6" s="64"/>
      <c r="J6" s="35"/>
      <c r="K6" s="65"/>
      <c r="L6" s="65"/>
      <c r="M6" s="66"/>
      <c r="N6" s="36"/>
      <c r="O6" s="39"/>
      <c r="P6" s="39"/>
      <c r="Q6" s="39"/>
      <c r="R6" s="39"/>
      <c r="S6" s="39"/>
      <c r="T6" s="39"/>
      <c r="U6" s="59" t="s">
        <v>183</v>
      </c>
      <c r="V6" s="60"/>
      <c r="W6" s="60"/>
      <c r="X6" s="60"/>
      <c r="Y6" s="60"/>
      <c r="Z6" s="60"/>
      <c r="AA6" s="60"/>
      <c r="AB6" s="76"/>
      <c r="AC6" s="87"/>
      <c r="AD6" s="56" t="s">
        <v>184</v>
      </c>
      <c r="AE6" s="57"/>
      <c r="AF6" s="57"/>
      <c r="AG6" s="57"/>
      <c r="AH6" s="57"/>
      <c r="AI6" s="57"/>
      <c r="AJ6" s="57"/>
      <c r="AK6" s="57"/>
      <c r="AL6" s="57"/>
      <c r="AM6" s="58"/>
      <c r="AN6" s="36"/>
      <c r="AO6" s="39"/>
    </row>
    <row r="7" spans="1:41" s="24" customFormat="1" ht="23.25" customHeight="1">
      <c r="A7" s="35"/>
      <c r="B7" s="36"/>
      <c r="C7" s="36"/>
      <c r="D7" s="36"/>
      <c r="E7" s="39"/>
      <c r="F7" s="39"/>
      <c r="G7" s="39"/>
      <c r="H7" s="39"/>
      <c r="I7" s="64"/>
      <c r="J7" s="35"/>
      <c r="K7" s="65"/>
      <c r="L7" s="65"/>
      <c r="M7" s="66"/>
      <c r="N7" s="36"/>
      <c r="O7" s="39"/>
      <c r="P7" s="39"/>
      <c r="Q7" s="39"/>
      <c r="R7" s="39"/>
      <c r="S7" s="39"/>
      <c r="T7" s="39"/>
      <c r="U7" s="59" t="s">
        <v>185</v>
      </c>
      <c r="V7" s="76"/>
      <c r="W7" s="79" t="s">
        <v>186</v>
      </c>
      <c r="X7" s="80"/>
      <c r="Y7" s="79" t="s">
        <v>187</v>
      </c>
      <c r="Z7" s="80"/>
      <c r="AA7" s="79" t="s">
        <v>188</v>
      </c>
      <c r="AB7" s="80"/>
      <c r="AC7" s="87"/>
      <c r="AD7" s="56" t="s">
        <v>189</v>
      </c>
      <c r="AE7" s="58"/>
      <c r="AF7" s="56" t="s">
        <v>190</v>
      </c>
      <c r="AG7" s="58"/>
      <c r="AH7" s="56" t="s">
        <v>191</v>
      </c>
      <c r="AI7" s="58"/>
      <c r="AJ7" s="56" t="s">
        <v>192</v>
      </c>
      <c r="AK7" s="58"/>
      <c r="AL7" s="56" t="s">
        <v>193</v>
      </c>
      <c r="AM7" s="58"/>
      <c r="AN7" s="36"/>
      <c r="AO7" s="39"/>
    </row>
    <row r="8" spans="1:41" ht="23.25" customHeight="1">
      <c r="A8" s="40"/>
      <c r="B8" s="41"/>
      <c r="C8" s="41"/>
      <c r="D8" s="41"/>
      <c r="E8" s="42"/>
      <c r="F8" s="42"/>
      <c r="G8" s="42"/>
      <c r="H8" s="42"/>
      <c r="I8" s="67"/>
      <c r="J8" s="68"/>
      <c r="K8" s="69"/>
      <c r="L8" s="69"/>
      <c r="M8" s="70"/>
      <c r="N8" s="41"/>
      <c r="O8" s="42"/>
      <c r="P8" s="42"/>
      <c r="Q8" s="42"/>
      <c r="R8" s="42"/>
      <c r="S8" s="42"/>
      <c r="T8" s="42"/>
      <c r="U8" s="81" t="s">
        <v>194</v>
      </c>
      <c r="V8" s="81" t="s">
        <v>195</v>
      </c>
      <c r="W8" s="81" t="s">
        <v>196</v>
      </c>
      <c r="X8" s="81" t="s">
        <v>197</v>
      </c>
      <c r="Y8" s="81" t="s">
        <v>198</v>
      </c>
      <c r="Z8" s="81" t="s">
        <v>199</v>
      </c>
      <c r="AA8" s="81" t="s">
        <v>200</v>
      </c>
      <c r="AB8" s="81" t="s">
        <v>201</v>
      </c>
      <c r="AC8" s="88"/>
      <c r="AD8" s="81" t="s">
        <v>202</v>
      </c>
      <c r="AE8" s="81" t="s">
        <v>203</v>
      </c>
      <c r="AF8" s="81" t="s">
        <v>204</v>
      </c>
      <c r="AG8" s="81" t="s">
        <v>205</v>
      </c>
      <c r="AH8" s="81" t="s">
        <v>206</v>
      </c>
      <c r="AI8" s="81" t="s">
        <v>207</v>
      </c>
      <c r="AJ8" s="81" t="s">
        <v>208</v>
      </c>
      <c r="AK8" s="81" t="s">
        <v>209</v>
      </c>
      <c r="AL8" s="81" t="s">
        <v>210</v>
      </c>
      <c r="AM8" s="81" t="s">
        <v>211</v>
      </c>
      <c r="AN8" s="41"/>
      <c r="AO8" s="42"/>
    </row>
    <row r="9" spans="1:41" s="24" customFormat="1" ht="45.75" customHeight="1">
      <c r="A9" s="43"/>
      <c r="B9" s="44" t="s">
        <v>143</v>
      </c>
      <c r="C9" s="45" t="s">
        <v>212</v>
      </c>
      <c r="D9" s="46" t="s">
        <v>213</v>
      </c>
      <c r="E9" s="47" t="s">
        <v>214</v>
      </c>
      <c r="F9" s="48"/>
      <c r="G9" s="49"/>
      <c r="H9" s="49" t="s">
        <v>215</v>
      </c>
      <c r="I9" s="71">
        <v>105</v>
      </c>
      <c r="J9" s="48" t="s">
        <v>216</v>
      </c>
      <c r="K9" s="71">
        <v>105</v>
      </c>
      <c r="L9" s="71">
        <v>105</v>
      </c>
      <c r="M9" s="46" t="s">
        <v>217</v>
      </c>
      <c r="N9" s="46" t="s">
        <v>217</v>
      </c>
      <c r="O9" s="48"/>
      <c r="P9" s="48" t="s">
        <v>218</v>
      </c>
      <c r="Q9" s="48" t="s">
        <v>219</v>
      </c>
      <c r="R9" s="48"/>
      <c r="S9" s="48"/>
      <c r="T9" s="48"/>
      <c r="U9" s="48"/>
      <c r="V9" s="48"/>
      <c r="W9" s="48"/>
      <c r="X9" s="48"/>
      <c r="Y9" s="48"/>
      <c r="Z9" s="48"/>
      <c r="AA9" s="48"/>
      <c r="AB9" s="48"/>
      <c r="AC9" s="48"/>
      <c r="AD9" s="48"/>
      <c r="AE9" s="48"/>
      <c r="AF9" s="48"/>
      <c r="AG9" s="48"/>
      <c r="AH9" s="48"/>
      <c r="AI9" s="48"/>
      <c r="AJ9" s="48"/>
      <c r="AK9" s="48"/>
      <c r="AL9" s="48"/>
      <c r="AM9" s="48"/>
      <c r="AN9" s="48"/>
      <c r="AO9" s="48"/>
    </row>
    <row r="10" spans="1:41" s="24" customFormat="1" ht="45.75" customHeight="1">
      <c r="A10" s="43"/>
      <c r="B10" s="44" t="s">
        <v>143</v>
      </c>
      <c r="C10" s="45" t="s">
        <v>212</v>
      </c>
      <c r="D10" s="50" t="s">
        <v>220</v>
      </c>
      <c r="E10" s="50"/>
      <c r="F10" s="48"/>
      <c r="G10" s="49"/>
      <c r="H10" s="49" t="s">
        <v>215</v>
      </c>
      <c r="I10" s="72">
        <v>57</v>
      </c>
      <c r="J10" s="48" t="s">
        <v>216</v>
      </c>
      <c r="K10" s="72">
        <v>57</v>
      </c>
      <c r="L10" s="72">
        <v>57</v>
      </c>
      <c r="M10" s="50" t="s">
        <v>221</v>
      </c>
      <c r="N10" s="50" t="s">
        <v>221</v>
      </c>
      <c r="O10" s="48"/>
      <c r="P10" s="48" t="s">
        <v>222</v>
      </c>
      <c r="Q10" s="48" t="s">
        <v>223</v>
      </c>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row>
    <row r="11" spans="1:41" s="24" customFormat="1" ht="45.75" customHeight="1">
      <c r="A11" s="43"/>
      <c r="B11" s="44" t="s">
        <v>143</v>
      </c>
      <c r="C11" s="45" t="s">
        <v>212</v>
      </c>
      <c r="D11" s="46" t="s">
        <v>224</v>
      </c>
      <c r="E11" s="46" t="s">
        <v>225</v>
      </c>
      <c r="F11" s="48"/>
      <c r="G11" s="49"/>
      <c r="H11" s="49" t="s">
        <v>226</v>
      </c>
      <c r="I11" s="73">
        <v>72</v>
      </c>
      <c r="J11" s="48" t="s">
        <v>216</v>
      </c>
      <c r="K11" s="73">
        <v>72</v>
      </c>
      <c r="L11" s="73">
        <v>72</v>
      </c>
      <c r="M11" s="46" t="s">
        <v>227</v>
      </c>
      <c r="N11" s="46" t="s">
        <v>227</v>
      </c>
      <c r="O11" s="48"/>
      <c r="P11" s="48" t="s">
        <v>218</v>
      </c>
      <c r="Q11" s="48" t="s">
        <v>219</v>
      </c>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row>
    <row r="12" spans="1:41" s="24" customFormat="1" ht="45.75" customHeight="1">
      <c r="A12" s="43"/>
      <c r="B12" s="44" t="s">
        <v>143</v>
      </c>
      <c r="C12" s="45" t="s">
        <v>212</v>
      </c>
      <c r="D12" s="46" t="s">
        <v>228</v>
      </c>
      <c r="E12" s="46" t="s">
        <v>229</v>
      </c>
      <c r="F12" s="48"/>
      <c r="G12" s="49"/>
      <c r="H12" s="49" t="s">
        <v>215</v>
      </c>
      <c r="I12" s="71">
        <v>43</v>
      </c>
      <c r="J12" s="48" t="s">
        <v>216</v>
      </c>
      <c r="K12" s="71">
        <v>43</v>
      </c>
      <c r="L12" s="71">
        <v>43</v>
      </c>
      <c r="M12" s="46" t="s">
        <v>230</v>
      </c>
      <c r="N12" s="46" t="s">
        <v>231</v>
      </c>
      <c r="O12" s="48"/>
      <c r="P12" s="48" t="s">
        <v>232</v>
      </c>
      <c r="Q12" s="48" t="s">
        <v>222</v>
      </c>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row>
    <row r="13" s="24" customFormat="1" ht="45.75" customHeight="1">
      <c r="I13" s="74"/>
    </row>
    <row r="14" ht="45.75" customHeight="1">
      <c r="I14" s="75"/>
    </row>
    <row r="15" ht="45.75" customHeight="1"/>
    <row r="16" ht="45.75" customHeight="1"/>
    <row r="17" spans="1:41" ht="45.7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row>
    <row r="18" spans="1:41" ht="45.7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1" ht="45.7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ht="45.7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41" ht="45.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row>
    <row r="22" spans="1:41" ht="45.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row>
    <row r="23" spans="1:41" ht="45.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row>
    <row r="24" spans="1:41" ht="45.7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row>
    <row r="25" spans="1:41" ht="45.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row>
    <row r="26" spans="1:41" ht="45.7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row>
    <row r="27" spans="1:41" ht="45.7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row>
    <row r="28" spans="1:41" ht="45.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row>
    <row r="29" spans="1:41" ht="4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row>
    <row r="30" spans="1:41" ht="4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row>
    <row r="31" spans="1:41" ht="45.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row>
    <row r="32" spans="1:41" ht="4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row>
    <row r="33" spans="1:41" ht="45.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row>
    <row r="34" spans="1:41" ht="45.7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row>
    <row r="35" spans="1:41" ht="4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row>
    <row r="36" spans="1:41" ht="45.7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row>
    <row r="37" spans="1:41" ht="4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row>
    <row r="38" spans="1:41" ht="4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row>
    <row r="39" spans="1:41" ht="4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row>
    <row r="40" spans="1:41" ht="4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pans="1:41" ht="4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row>
    <row r="42" spans="1:41" ht="4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ht="4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row>
    <row r="44" spans="1:41" ht="4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pans="1:41" ht="4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row>
    <row r="46" spans="1:41" ht="4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row>
    <row r="47" spans="1:41" ht="4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row>
    <row r="48" spans="1:41" ht="4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row>
    <row r="49" spans="1:41" ht="4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row>
    <row r="50" spans="1:41" ht="4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row>
    <row r="51" spans="1:41" ht="4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row>
    <row r="52" spans="1:41" ht="4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row>
    <row r="53" spans="1:41" ht="4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row>
    <row r="54" spans="1:41" ht="4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row>
    <row r="55" spans="1:41" ht="4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row>
    <row r="56" spans="1:41" ht="4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row>
    <row r="57" spans="1:41" ht="4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row>
    <row r="58" spans="1:41" ht="4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row>
    <row r="59" spans="1:41" ht="4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row>
    <row r="60" spans="1:41" ht="4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row>
    <row r="61" spans="1:41" ht="4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row>
    <row r="62" spans="1:41" ht="4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row>
    <row r="63" spans="1:41" ht="4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row>
    <row r="64" spans="1:41" ht="4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row>
    <row r="65" spans="1:41" ht="4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row>
    <row r="66" spans="1:41" ht="4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row>
    <row r="67" spans="1:41" ht="4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row>
    <row r="68" spans="1:41" ht="4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row>
    <row r="69" spans="1:41" ht="4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row>
    <row r="70" spans="1:41" ht="4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row>
    <row r="71" spans="1:41" ht="4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row>
    <row r="72" spans="1:41" ht="4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row>
    <row r="73" spans="1:41" ht="4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row>
    <row r="74" spans="1:41" ht="4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row>
    <row r="75" spans="1:41" ht="4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row>
    <row r="76" spans="1:41" ht="4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row>
    <row r="77" spans="1:41" ht="4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row>
    <row r="78" spans="1:41" ht="4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row>
    <row r="79" spans="1:41" ht="4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row>
  </sheetData>
  <sheetProtection/>
  <mergeCells count="44">
    <mergeCell ref="A1:K1"/>
    <mergeCell ref="B3:C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吴</cp:lastModifiedBy>
  <cp:lastPrinted>2018-02-08T01:59:14Z</cp:lastPrinted>
  <dcterms:created xsi:type="dcterms:W3CDTF">2016-09-05T08:36:52Z</dcterms:created>
  <dcterms:modified xsi:type="dcterms:W3CDTF">2022-08-29T14:22:01Z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5C8C45D93AF94A90B99E33EF1BDE5ACD</vt:lpwstr>
  </property>
  <property fmtid="{D5CDD505-2E9C-101B-9397-08002B2CF9AE}" pid="5" name="KSOReadingLayo">
    <vt:bool>true</vt:bool>
  </property>
</Properties>
</file>