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0" tabRatio="942" firstSheet="4" activeTab="7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情况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项目支出绩效目标表" sheetId="9" r:id="rId9"/>
    <sheet name="整体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<sst xmlns="http://schemas.openxmlformats.org/spreadsheetml/2006/main" count="351" uniqueCount="244">
  <si>
    <t>2021年部门收支总体情况表</t>
  </si>
  <si>
    <t>部门公开表1</t>
  </si>
  <si>
    <t>部门：常宁市文化遗产事务中心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</si>
  <si>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</si>
  <si>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</si>
  <si>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</si>
  <si>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</si>
  <si>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</si>
  <si>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</si>
  <si>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</si>
  <si>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</si>
  <si>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</si>
  <si>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</si>
  <si>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</si>
  <si>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</si>
  <si>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</si>
  <si>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</si>
  <si>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</si>
  <si>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六、社会保障和就业支出</t>
  </si>
  <si>
    <t>七、农林水支出</t>
  </si>
  <si>
    <t>八、住房保障支出</t>
  </si>
  <si>
    <t>......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</si>
  <si>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</si>
  <si>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</si>
  <si>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</si>
  <si>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</si>
  <si>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</si>
  <si>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</si>
  <si>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</si>
  <si>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2021年部门收入总体情况表</t>
  </si>
  <si>
    <t>部门公开表2</t>
  </si>
  <si>
    <t>部门：常宁市文化遗产事务中心                                                                                 单位：万元</t>
  </si>
  <si>
    <t>科目</t>
  </si>
  <si>
    <t>合计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</si>
  <si>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</si>
  <si>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</si>
  <si>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</si>
  <si>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</si>
  <si>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</si>
  <si>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</si>
  <si>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</si>
  <si>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科目编码</t>
  </si>
  <si>
    <t>科目名称</t>
  </si>
  <si>
    <t>金额</t>
  </si>
  <si>
    <t>其中：教育收费</t>
  </si>
  <si>
    <t>207</t>
  </si>
  <si>
    <t>文化体育与传媒支出</t>
  </si>
  <si>
    <t>20702</t>
  </si>
  <si>
    <t>文物</t>
  </si>
  <si>
    <t>2070201</t>
  </si>
  <si>
    <t>行政运行</t>
  </si>
  <si>
    <t>2070202</t>
  </si>
  <si>
    <t>一般行政管理事务</t>
  </si>
  <si>
    <t>文物保护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</si>
  <si>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</si>
  <si>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</si>
  <si>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</si>
  <si>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</si>
  <si>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</si>
  <si>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</si>
  <si>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2021年部门支出总体情况表</t>
  </si>
  <si>
    <t>部门公开表3</t>
  </si>
  <si>
    <t>部门：常宁市文化遗产事务中心                                                                                   单位：万元</t>
  </si>
  <si>
    <t>基本支出</t>
  </si>
  <si>
    <t>项目支出</t>
  </si>
  <si>
    <t>上缴上级支出</t>
  </si>
  <si>
    <t>事业单位经营支出</t>
  </si>
  <si>
    <t>对附属单位补助支出</t>
  </si>
  <si>
    <t>2021年财政拨款收支情况表</t>
  </si>
  <si>
    <t>部门公开表4</t>
  </si>
  <si>
    <t xml:space="preserve">部门：常宁市文化遗产事务中心 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</si>
  <si>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</si>
  <si>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</si>
  <si>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</si>
  <si>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</si>
  <si>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</si>
  <si>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</si>
  <si>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</si>
  <si>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</si>
  <si>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</si>
  <si>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</si>
  <si>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</si>
  <si>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（五）文化体育与传媒支出</t>
  </si>
  <si>
    <t>（六）社会保障和就业支出</t>
  </si>
  <si>
    <t>（七）农林水支出</t>
  </si>
  <si>
    <t>（八）住房保障支出</t>
  </si>
  <si>
    <t>二、结转下年</t>
  </si>
  <si>
    <t>2021年一般公共预算支出表</t>
  </si>
  <si>
    <t>部门公开表5</t>
  </si>
  <si>
    <t>功能分类科目</t>
  </si>
  <si>
    <t>2020年执行数</t>
  </si>
  <si>
    <t>2021年预算数</t>
  </si>
  <si>
    <t>2021年预算数比2020年执行数</t>
  </si>
  <si>
    <t>小计</t>
  </si>
  <si>
    <t>增减额</t>
  </si>
  <si>
    <t>增减%</t>
  </si>
  <si>
    <t>无值</t>
  </si>
  <si>
    <t>2021年一般公共预算基本支出表</t>
  </si>
  <si>
    <t>部门公开表6</t>
  </si>
  <si>
    <t>经济分类科目</t>
  </si>
  <si>
    <t>2021年基本支出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</si>
  <si>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</si>
  <si>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</si>
  <si>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</si>
  <si>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</si>
  <si>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</si>
  <si>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</si>
  <si>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r>
      <t xml:space="preserve"> </t>
    </r>
    <r>
      <rPr>
        <sz val="11"/>
        <color indexed="8"/>
        <rFont val="宋体"/>
        <family val="0"/>
      </rPr>
      <t xml:space="preserve"> 绩效工资</t>
    </r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</si>
  <si>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</si>
  <si>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</si>
  <si>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</si>
  <si>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</si>
  <si>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</si>
  <si>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</si>
  <si>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</si>
  <si>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</si>
  <si>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</si>
  <si>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</si>
  <si>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</si>
  <si>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</si>
  <si>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</si>
  <si>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</si>
  <si>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</si>
  <si>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</si>
  <si>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</si>
  <si>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</si>
  <si>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</si>
  <si>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</si>
  <si>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</si>
  <si>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</si>
  <si>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</si>
  <si>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</si>
  <si>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</si>
  <si>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</si>
  <si>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</si>
  <si>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2021年一般公共预算“三公”经费支出表</t>
  </si>
  <si>
    <t>部门公开表7</t>
  </si>
  <si>
    <r>
      <t>部门：</t>
    </r>
    <r>
      <rPr>
        <sz val="11"/>
        <color indexed="10"/>
        <rFont val="宋体"/>
        <family val="0"/>
      </rPr>
      <t xml:space="preserve">常宁市文化遗产事务中心   </t>
    </r>
  </si>
  <si>
    <t>单位名称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</si>
  <si>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</si>
  <si>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</si>
  <si>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</si>
  <si>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</si>
  <si>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</si>
  <si>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</si>
  <si>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常宁市文化遗产事务中心</t>
  </si>
  <si>
    <t>2021年政府性基金预算支出表</t>
  </si>
  <si>
    <t>部门公开表8</t>
  </si>
  <si>
    <t>2021年政府性基金预算支出</t>
  </si>
  <si>
    <t>无</t>
  </si>
  <si>
    <t>说明：常宁市文化遗产事务中心没有政府性基金收入，也没有使用政府性基金安排的支出，故本表无数据。</t>
  </si>
  <si>
    <t>2021年项目支出绩效目标表</t>
  </si>
  <si>
    <t>部门公开表9</t>
  </si>
  <si>
    <t>部门名称：</t>
  </si>
  <si>
    <t xml:space="preserve">常宁市文化遗产事务中心 </t>
  </si>
  <si>
    <t>编码</t>
  </si>
  <si>
    <t>部门名称</t>
  </si>
  <si>
    <t>年度</t>
  </si>
  <si>
    <t>项目基本情况</t>
  </si>
  <si>
    <t>预算额度（万元）</t>
  </si>
  <si>
    <t>总体绩效目标</t>
  </si>
  <si>
    <t xml:space="preserve">                                               项目实施产出成果目标</t>
  </si>
  <si>
    <t xml:space="preserve">项目效益目标          
</t>
  </si>
  <si>
    <t>需要说明的问题</t>
  </si>
  <si>
    <t>项目名称</t>
  </si>
  <si>
    <t>项目批准机关及文号</t>
  </si>
  <si>
    <t>资金类型</t>
  </si>
  <si>
    <t>项目主管部门</t>
  </si>
  <si>
    <t>项目单位负责人</t>
  </si>
  <si>
    <t>项目资金总额</t>
  </si>
  <si>
    <t>资金来源</t>
  </si>
  <si>
    <t>上年度资金（预算额度）</t>
  </si>
  <si>
    <t>本年度申请计划</t>
  </si>
  <si>
    <t xml:space="preserve">总目标
</t>
  </si>
  <si>
    <t>年度阶段性目标</t>
  </si>
  <si>
    <t>定量目标（成果）</t>
  </si>
  <si>
    <t>定性目标（成果）</t>
  </si>
  <si>
    <t>定量目标（效益）</t>
  </si>
  <si>
    <t>定性目标（效益）</t>
  </si>
  <si>
    <t>目标类型（成果）</t>
  </si>
  <si>
    <t>目标类型（效益）</t>
  </si>
  <si>
    <t>数量目标</t>
  </si>
  <si>
    <t>质量目标</t>
  </si>
  <si>
    <t>实效目标</t>
  </si>
  <si>
    <t>成本目标</t>
  </si>
  <si>
    <t>经济效益</t>
  </si>
  <si>
    <t>社会效益</t>
  </si>
  <si>
    <t>环境效益</t>
  </si>
  <si>
    <t>可持续影响</t>
  </si>
  <si>
    <t>服务对象满意度</t>
  </si>
  <si>
    <t>数量目标（指标）内容</t>
  </si>
  <si>
    <t>数量目标（指标）值</t>
  </si>
  <si>
    <t>质量目标（指标）内容</t>
  </si>
  <si>
    <t>质量目标（指标）值</t>
  </si>
  <si>
    <t>时效目标（指标）内容</t>
  </si>
  <si>
    <t>时效目标（指标）值</t>
  </si>
  <si>
    <t>成本目标（指标）内容</t>
  </si>
  <si>
    <t>成本目标（指标）值</t>
  </si>
  <si>
    <t>经济目标（指标）内容</t>
  </si>
  <si>
    <t>经济目标（指标）值</t>
  </si>
  <si>
    <t>社会目标（指标）内容</t>
  </si>
  <si>
    <t>社会目标（指标）值</t>
  </si>
  <si>
    <t>环境目标（指标）内容</t>
  </si>
  <si>
    <t>环境目标（指标）值</t>
  </si>
  <si>
    <t>可持续目标（指标）内容</t>
  </si>
  <si>
    <t>可持续目标（指标）值</t>
  </si>
  <si>
    <t>满意度目标（指标）内容</t>
  </si>
  <si>
    <t>满意度目标（指标）值</t>
  </si>
  <si>
    <t>2021年</t>
  </si>
  <si>
    <t>湖南省文物局</t>
  </si>
  <si>
    <t>上级专项</t>
  </si>
  <si>
    <t>唐伍华</t>
  </si>
  <si>
    <t>年度内实施</t>
  </si>
  <si>
    <r>
      <rPr>
        <sz val="10"/>
        <color indexed="8"/>
        <rFont val="仿宋_GB2312"/>
        <family val="3"/>
      </rPr>
      <t>实际产出数：一定时期（本年度或项目期）内项目实际产出的产品或提供的服务数</t>
    </r>
  </si>
  <si>
    <t>100%</t>
  </si>
  <si>
    <r>
      <rPr>
        <sz val="10"/>
        <color indexed="8"/>
        <rFont val="仿宋_GB2312"/>
        <family val="3"/>
      </rPr>
      <t>质量达标产出数：一定时期（本年度或项目期）内实际达到既定质量标准的产品或服务数量。</t>
    </r>
  </si>
  <si>
    <r>
      <rPr>
        <sz val="10"/>
        <color indexed="8"/>
        <rFont val="仿宋_GB2312"/>
        <family val="3"/>
      </rPr>
      <t>实际成本：项目实施单位如期、保质、保量完成既定工作目标实际所耗费的支出。</t>
    </r>
  </si>
  <si>
    <r>
      <rPr>
        <sz val="10"/>
        <color indexed="8"/>
        <rFont val="仿宋_GB2312"/>
        <family val="3"/>
      </rPr>
      <t>通过文化遗产保护是否促进旅游产业发展与地方经济结构调整</t>
    </r>
  </si>
  <si>
    <r>
      <rPr>
        <sz val="10"/>
        <color indexed="8"/>
        <rFont val="仿宋_GB2312"/>
        <family val="3"/>
      </rPr>
      <t>项目实施是否促进社会文化环境品质的提升</t>
    </r>
  </si>
  <si>
    <r>
      <rPr>
        <sz val="10"/>
        <color indexed="8"/>
        <rFont val="仿宋_GB2312"/>
        <family val="3"/>
      </rPr>
      <t>持续促进文化遗产得到完整保护、传承和发展、项目实施后对文化景观、传统建筑是否带来可持续影响。</t>
    </r>
  </si>
  <si>
    <r>
      <rPr>
        <sz val="10"/>
        <color indexed="8"/>
        <rFont val="仿宋_GB2312"/>
        <family val="3"/>
      </rPr>
      <t>因该项目实施而受到影响的部门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仿宋_GB2312"/>
        <family val="3"/>
      </rPr>
      <t>单位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仿宋_GB2312"/>
        <family val="3"/>
      </rPr>
      <t>、群体或个人对该项目实施的满意程度。</t>
    </r>
  </si>
  <si>
    <r>
      <t>≧</t>
    </r>
    <r>
      <rPr>
        <sz val="11"/>
        <color indexed="8"/>
        <rFont val="宋体"/>
        <family val="0"/>
      </rPr>
      <t>95</t>
    </r>
  </si>
  <si>
    <t>2021年整体支出绩效目标表</t>
  </si>
  <si>
    <t>部门公开表10</t>
  </si>
  <si>
    <t xml:space="preserve">部门名称：常宁市文化遗产事务中心 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</si>
  <si>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</si>
  <si>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</si>
  <si>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</si>
  <si>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</si>
  <si>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</si>
  <si>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</si>
  <si>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</si>
  <si>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</si>
  <si>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</si>
  <si>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</si>
  <si>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</si>
  <si>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</si>
  <si>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</si>
  <si>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/>
  </si>
  <si>
    <t>文化遗产事务中心</t>
  </si>
  <si>
    <t>1、贯彻执行党中央、国务院和省关于文物工作的路线、方针和政策及有关法律法规 。2、研究制定全市文物事业发展的战略目标和政策措施，编制并组织实施文物、博物馆事业发展的长期规划和年度计划。3、 指导、协调全市文物保护、管理、抢救、发掘、研究、宣传、利用等业务工作，负责博物馆有关审核、报批、馆际交流与协作、公共服务工作，指导博物馆社团工作、开放和文物藏品的管理；对查处盗窃、盗掘、破坏、走私和非法经营文物的案件提出文物方面的专业性意见。
4、审核、申报市级、省级和全国重点文物保护单位，协助有关部门做好历史文化名城、传统村落的申报和管理相关工作。
5、督促检查和指导协调全市文物安全保卫和消防安全工作，拟订安全保卫、技术防范的方案和措施，并组织实施；6、会同有关部门编制文物事业经费预算，审核并监督经费的使用。
7、依法保护和利用全国重点文物保护单位水口山铅锌矿冶遗址；承办市委、市人民政府及市委宣传部、市文体广播新闻出版局交办的其他事</t>
  </si>
  <si>
    <t>目标1：2021年基本支出114.35万元；其中人员支出 106.31万元；日常公用经费 8.04  万元.      目标2：日常公用经费支出15.3 万元，其中交通费补助7.26万元，公用经费8.04 万元</t>
  </si>
  <si>
    <r>
      <rPr>
        <b/>
        <sz val="12"/>
        <rFont val="宋体"/>
        <family val="0"/>
      </rPr>
      <t>指标</t>
    </r>
    <r>
      <rPr>
        <b/>
        <sz val="12"/>
        <rFont val="Times New Roman"/>
        <family val="1"/>
      </rPr>
      <t xml:space="preserve">1 </t>
    </r>
    <r>
      <rPr>
        <b/>
        <sz val="12"/>
        <rFont val="宋体"/>
        <family val="0"/>
      </rPr>
      <t>人员经费</t>
    </r>
    <r>
      <rPr>
        <b/>
        <sz val="12"/>
        <rFont val="Times New Roman"/>
        <family val="1"/>
      </rPr>
      <t xml:space="preserve"> 106.31 </t>
    </r>
    <r>
      <rPr>
        <b/>
        <sz val="12"/>
        <rFont val="宋体"/>
        <family val="0"/>
      </rPr>
      <t>万元</t>
    </r>
    <r>
      <rPr>
        <b/>
        <sz val="12"/>
        <rFont val="Times New Roman"/>
        <family val="1"/>
      </rPr>
      <t xml:space="preserve">                                                                                                   
</t>
    </r>
    <r>
      <rPr>
        <b/>
        <sz val="12"/>
        <rFont val="宋体"/>
        <family val="0"/>
      </rPr>
      <t>指标</t>
    </r>
    <r>
      <rPr>
        <b/>
        <sz val="12"/>
        <rFont val="Times New Roman"/>
        <family val="1"/>
      </rPr>
      <t>2</t>
    </r>
    <r>
      <rPr>
        <b/>
        <sz val="12"/>
        <rFont val="宋体"/>
        <family val="0"/>
      </rPr>
      <t>：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日常公用经费</t>
    </r>
    <r>
      <rPr>
        <b/>
        <sz val="12"/>
        <rFont val="Times New Roman"/>
        <family val="1"/>
      </rPr>
      <t xml:space="preserve">  8.04 </t>
    </r>
    <r>
      <rPr>
        <b/>
        <sz val="12"/>
        <rFont val="宋体"/>
        <family val="0"/>
      </rPr>
      <t>万元</t>
    </r>
  </si>
  <si>
    <t>指标1：人员工资、绩效考核奖金及时足额发放到人.指标2：公用经费厉行节约，较上年有所减少指标3：项目经费做到专款专用，按规定办理政府采购，保证质量数量完成 ，提高了人民群众的文物保护意识，增加了使用人员对保护情况的满意度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</si>
</sst>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#,##0.00_ "/>
    <numFmt numFmtId="178" formatCode="0.00_ "/>
    <numFmt numFmtId="179" formatCode="#,##0.00000"/>
  </numFmts>
  <fonts count="45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b/>
      <sz val="12"/>
      <name val="Times New Roman"/>
      <family val="1"/>
    </font>
    <font>
      <b/>
      <sz val="9"/>
      <name val="宋体"/>
      <family val="0"/>
    </font>
    <font>
      <sz val="11"/>
      <color indexed="8"/>
      <name val="等线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9"/>
      <name val="仿宋_GB2312"/>
      <family val="3"/>
    </font>
    <font>
      <sz val="12"/>
      <name val="宋体"/>
      <family val="0"/>
    </font>
    <font>
      <b/>
      <sz val="20"/>
      <color indexed="8"/>
      <name val="等线"/>
      <family val="0"/>
    </font>
    <font>
      <sz val="10"/>
      <color indexed="8"/>
      <name val="Times New Roman"/>
      <family val="1"/>
    </font>
    <font>
      <sz val="11"/>
      <color indexed="8"/>
      <name val="SimSun"/>
      <family val="0"/>
    </font>
    <font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sz val="10"/>
      <color indexed="8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Times New Roman"/>
      <family val="1"/>
    </font>
    <font>
      <sz val="11"/>
      <color rgb="FF000000"/>
      <name val="SimSun"/>
      <family val="0"/>
    </font>
    <font>
      <sz val="11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/>
      <top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/>
      <bottom style="thin"/>
    </border>
    <border>
      <left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n"/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24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2" fillId="8" borderId="0" applyNumberFormat="0" applyBorder="0" applyAlignment="0" applyProtection="0"/>
    <xf numFmtId="0" fontId="26" fillId="0" borderId="5" applyNumberFormat="0" applyFill="0" applyAlignment="0" applyProtection="0"/>
    <xf numFmtId="0" fontId="22" fillId="9" borderId="0" applyNumberFormat="0" applyBorder="0" applyAlignment="0" applyProtection="0"/>
    <xf numFmtId="0" fontId="32" fillId="10" borderId="6" applyNumberFormat="0" applyAlignment="0" applyProtection="0"/>
    <xf numFmtId="0" fontId="33" fillId="10" borderId="1" applyNumberFormat="0" applyAlignment="0" applyProtection="0"/>
    <xf numFmtId="0" fontId="34" fillId="11" borderId="7" applyNumberFormat="0" applyAlignment="0" applyProtection="0"/>
    <xf numFmtId="0" fontId="0" fillId="3" borderId="0" applyNumberFormat="0" applyBorder="0" applyAlignment="0" applyProtection="0"/>
    <xf numFmtId="0" fontId="22" fillId="12" borderId="0" applyNumberFormat="0" applyBorder="0" applyAlignment="0" applyProtection="0"/>
    <xf numFmtId="0" fontId="35" fillId="0" borderId="8" applyNumberFormat="0" applyFill="0" applyAlignment="0" applyProtection="0"/>
    <xf numFmtId="0" fontId="13" fillId="0" borderId="9" applyNumberFormat="0" applyFill="0" applyAlignment="0" applyProtection="0"/>
    <xf numFmtId="0" fontId="36" fillId="2" borderId="0" applyNumberFormat="0" applyBorder="0" applyAlignment="0" applyProtection="0"/>
    <xf numFmtId="0" fontId="37" fillId="13" borderId="0" applyNumberFormat="0" applyBorder="0" applyAlignment="0" applyProtection="0"/>
    <xf numFmtId="0" fontId="0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0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4" fillId="0" borderId="0">
      <alignment/>
      <protection/>
    </xf>
    <xf numFmtId="0" fontId="0" fillId="22" borderId="0" applyNumberFormat="0" applyBorder="0" applyAlignment="0" applyProtection="0"/>
    <xf numFmtId="0" fontId="11" fillId="0" borderId="0">
      <alignment vertical="center"/>
      <protection/>
    </xf>
    <xf numFmtId="0" fontId="22" fillId="23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</cellStyleXfs>
  <cellXfs count="185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/>
    </xf>
    <xf numFmtId="176" fontId="6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4" borderId="13" xfId="0" applyNumberFormat="1" applyFont="1" applyFill="1" applyBorder="1" applyAlignment="1" applyProtection="1">
      <alignment vertical="center" wrapText="1"/>
      <protection/>
    </xf>
    <xf numFmtId="0" fontId="9" fillId="0" borderId="13" xfId="25" applyFont="1" applyBorder="1" applyAlignment="1">
      <alignment horizontal="center" vertical="center" wrapText="1"/>
      <protection/>
    </xf>
    <xf numFmtId="0" fontId="10" fillId="0" borderId="13" xfId="62" applyFont="1" applyBorder="1" applyAlignment="1">
      <alignment horizontal="center" vertical="center" wrapText="1"/>
      <protection/>
    </xf>
    <xf numFmtId="0" fontId="0" fillId="0" borderId="0" xfId="64" applyFont="1" applyFill="1" applyBorder="1" applyAlignment="1">
      <alignment vertical="center"/>
      <protection/>
    </xf>
    <xf numFmtId="0" fontId="11" fillId="0" borderId="0" xfId="64" applyFill="1" applyBorder="1" applyAlignment="1">
      <alignment vertical="center"/>
      <protection/>
    </xf>
    <xf numFmtId="0" fontId="12" fillId="0" borderId="0" xfId="64" applyFont="1" applyFill="1" applyAlignment="1">
      <alignment horizontal="center" vertical="center"/>
      <protection/>
    </xf>
    <xf numFmtId="0" fontId="13" fillId="0" borderId="0" xfId="64" applyFont="1" applyFill="1" applyAlignment="1">
      <alignment vertical="center"/>
      <protection/>
    </xf>
    <xf numFmtId="0" fontId="0" fillId="0" borderId="0" xfId="64" applyFont="1" applyFill="1" applyBorder="1" applyAlignment="1">
      <alignment vertical="center"/>
      <protection/>
    </xf>
    <xf numFmtId="0" fontId="0" fillId="0" borderId="0" xfId="64" applyFont="1" applyFill="1" applyAlignment="1">
      <alignment horizontal="center" vertical="center"/>
      <protection/>
    </xf>
    <xf numFmtId="0" fontId="13" fillId="0" borderId="0" xfId="64" applyFont="1" applyFill="1" applyBorder="1" applyAlignment="1">
      <alignment horizontal="center" vertical="center"/>
      <protection/>
    </xf>
    <xf numFmtId="0" fontId="0" fillId="0" borderId="10" xfId="64" applyFont="1" applyFill="1" applyBorder="1" applyAlignment="1">
      <alignment horizontal="center" vertical="center"/>
      <protection/>
    </xf>
    <xf numFmtId="0" fontId="0" fillId="0" borderId="14" xfId="64" applyFont="1" applyFill="1" applyBorder="1" applyAlignment="1">
      <alignment horizontal="center" vertical="center"/>
      <protection/>
    </xf>
    <xf numFmtId="0" fontId="0" fillId="0" borderId="15" xfId="64" applyFont="1" applyFill="1" applyBorder="1" applyAlignment="1">
      <alignment horizontal="center" vertical="center"/>
      <protection/>
    </xf>
    <xf numFmtId="0" fontId="0" fillId="0" borderId="16" xfId="64" applyFont="1" applyFill="1" applyBorder="1" applyAlignment="1">
      <alignment horizontal="center" vertical="center"/>
      <protection/>
    </xf>
    <xf numFmtId="0" fontId="0" fillId="0" borderId="10" xfId="64" applyFont="1" applyFill="1" applyBorder="1" applyAlignment="1">
      <alignment horizontal="center" vertical="center"/>
      <protection/>
    </xf>
    <xf numFmtId="0" fontId="0" fillId="0" borderId="17" xfId="64" applyFont="1" applyFill="1" applyBorder="1" applyAlignment="1">
      <alignment horizontal="center" vertical="center"/>
      <protection/>
    </xf>
    <xf numFmtId="0" fontId="0" fillId="0" borderId="18" xfId="64" applyFont="1" applyFill="1" applyBorder="1" applyAlignment="1">
      <alignment horizontal="center" vertical="center"/>
      <protection/>
    </xf>
    <xf numFmtId="0" fontId="0" fillId="0" borderId="19" xfId="64" applyFont="1" applyFill="1" applyBorder="1" applyAlignment="1">
      <alignment horizontal="center" vertical="center"/>
      <protection/>
    </xf>
    <xf numFmtId="0" fontId="0" fillId="0" borderId="20" xfId="64" applyFont="1" applyFill="1" applyBorder="1" applyAlignment="1">
      <alignment horizontal="center" vertical="center"/>
      <protection/>
    </xf>
    <xf numFmtId="0" fontId="11" fillId="0" borderId="10" xfId="64" applyFill="1" applyBorder="1" applyAlignment="1">
      <alignment horizontal="center" vertical="center"/>
      <protection/>
    </xf>
    <xf numFmtId="0" fontId="11" fillId="0" borderId="21" xfId="64" applyFill="1" applyBorder="1" applyAlignment="1">
      <alignment horizontal="center" vertical="center"/>
      <protection/>
    </xf>
    <xf numFmtId="0" fontId="11" fillId="0" borderId="22" xfId="64" applyFill="1" applyBorder="1" applyAlignment="1">
      <alignment horizontal="center" vertical="center"/>
      <protection/>
    </xf>
    <xf numFmtId="0" fontId="1" fillId="0" borderId="23" xfId="0" applyFont="1" applyFill="1" applyBorder="1" applyAlignment="1">
      <alignment horizontal="left" vertical="center" wrapText="1"/>
    </xf>
    <xf numFmtId="49" fontId="0" fillId="0" borderId="10" xfId="64" applyNumberFormat="1" applyFont="1" applyFill="1" applyBorder="1" applyAlignment="1">
      <alignment vertical="center" wrapText="1"/>
      <protection/>
    </xf>
    <xf numFmtId="0" fontId="14" fillId="0" borderId="24" xfId="68" applyFont="1" applyBorder="1" applyAlignment="1">
      <alignment horizontal="left" vertical="center" wrapText="1"/>
      <protection/>
    </xf>
    <xf numFmtId="49" fontId="0" fillId="0" borderId="10" xfId="64" applyNumberFormat="1" applyFont="1" applyFill="1" applyBorder="1" applyAlignment="1">
      <alignment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0" borderId="0" xfId="64" applyFont="1" applyFill="1" applyBorder="1" applyAlignment="1">
      <alignment vertical="center"/>
      <protection/>
    </xf>
    <xf numFmtId="0" fontId="13" fillId="0" borderId="0" xfId="64" applyFont="1" applyFill="1" applyAlignment="1">
      <alignment horizontal="right" vertical="center"/>
      <protection/>
    </xf>
    <xf numFmtId="0" fontId="13" fillId="0" borderId="0" xfId="64" applyFont="1" applyFill="1" applyBorder="1" applyAlignment="1">
      <alignment horizontal="right" vertical="center"/>
      <protection/>
    </xf>
    <xf numFmtId="0" fontId="0" fillId="0" borderId="25" xfId="64" applyFont="1" applyFill="1" applyBorder="1" applyAlignment="1">
      <alignment horizontal="center" vertical="center"/>
      <protection/>
    </xf>
    <xf numFmtId="0" fontId="0" fillId="0" borderId="26" xfId="64" applyFont="1" applyFill="1" applyBorder="1" applyAlignment="1">
      <alignment horizontal="center" vertical="center"/>
      <protection/>
    </xf>
    <xf numFmtId="0" fontId="0" fillId="0" borderId="27" xfId="64" applyFont="1" applyFill="1" applyBorder="1" applyAlignment="1">
      <alignment horizontal="center" vertical="center"/>
      <protection/>
    </xf>
    <xf numFmtId="0" fontId="0" fillId="0" borderId="28" xfId="64" applyFont="1" applyFill="1" applyBorder="1" applyAlignment="1">
      <alignment horizontal="center" vertical="center"/>
      <protection/>
    </xf>
    <xf numFmtId="0" fontId="0" fillId="0" borderId="19" xfId="64" applyFont="1" applyFill="1" applyBorder="1" applyAlignment="1">
      <alignment horizontal="center" vertical="center" wrapText="1"/>
      <protection/>
    </xf>
    <xf numFmtId="0" fontId="0" fillId="0" borderId="10" xfId="64" applyFont="1" applyFill="1" applyBorder="1" applyAlignment="1">
      <alignment vertical="center"/>
      <protection/>
    </xf>
    <xf numFmtId="0" fontId="0" fillId="0" borderId="29" xfId="64" applyFont="1" applyFill="1" applyBorder="1" applyAlignment="1">
      <alignment horizontal="center" vertical="center"/>
      <protection/>
    </xf>
    <xf numFmtId="0" fontId="0" fillId="0" borderId="30" xfId="64" applyFont="1" applyFill="1" applyBorder="1" applyAlignment="1">
      <alignment horizontal="center" vertical="center"/>
      <protection/>
    </xf>
    <xf numFmtId="0" fontId="0" fillId="0" borderId="31" xfId="64" applyFont="1" applyFill="1" applyBorder="1" applyAlignment="1">
      <alignment horizontal="center" vertical="center"/>
      <protection/>
    </xf>
    <xf numFmtId="0" fontId="0" fillId="0" borderId="20" xfId="64" applyFont="1" applyFill="1" applyBorder="1" applyAlignment="1">
      <alignment horizontal="center" vertical="center" wrapText="1"/>
      <protection/>
    </xf>
    <xf numFmtId="0" fontId="0" fillId="0" borderId="10" xfId="64" applyFont="1" applyFill="1" applyBorder="1" applyAlignment="1">
      <alignment vertical="center"/>
      <protection/>
    </xf>
    <xf numFmtId="0" fontId="0" fillId="0" borderId="32" xfId="64" applyFont="1" applyFill="1" applyBorder="1" applyAlignment="1">
      <alignment horizontal="center" vertical="center"/>
      <protection/>
    </xf>
    <xf numFmtId="0" fontId="0" fillId="0" borderId="33" xfId="64" applyFont="1" applyFill="1" applyBorder="1" applyAlignment="1">
      <alignment horizontal="center" vertical="center"/>
      <protection/>
    </xf>
    <xf numFmtId="0" fontId="11" fillId="0" borderId="22" xfId="64" applyFill="1" applyBorder="1" applyAlignment="1">
      <alignment horizontal="center" vertical="center" wrapText="1"/>
      <protection/>
    </xf>
    <xf numFmtId="0" fontId="11" fillId="0" borderId="34" xfId="64" applyFill="1" applyBorder="1" applyAlignment="1">
      <alignment horizontal="center" vertical="center"/>
      <protection/>
    </xf>
    <xf numFmtId="0" fontId="11" fillId="0" borderId="34" xfId="64" applyFill="1" applyBorder="1" applyAlignment="1">
      <alignment vertical="center"/>
      <protection/>
    </xf>
    <xf numFmtId="0" fontId="11" fillId="0" borderId="35" xfId="64" applyFill="1" applyBorder="1" applyAlignment="1">
      <alignment horizontal="center" vertical="center"/>
      <protection/>
    </xf>
    <xf numFmtId="0" fontId="11" fillId="0" borderId="13" xfId="64" applyFill="1" applyBorder="1" applyAlignment="1">
      <alignment horizontal="center" vertical="center"/>
      <protection/>
    </xf>
    <xf numFmtId="4" fontId="1" fillId="0" borderId="23" xfId="0" applyNumberFormat="1" applyFont="1" applyFill="1" applyBorder="1" applyAlignment="1">
      <alignment horizontal="right" vertical="center" wrapText="1"/>
    </xf>
    <xf numFmtId="4" fontId="0" fillId="0" borderId="10" xfId="64" applyNumberFormat="1" applyFont="1" applyFill="1" applyBorder="1" applyAlignment="1">
      <alignment vertical="center" wrapText="1"/>
      <protection/>
    </xf>
    <xf numFmtId="0" fontId="42" fillId="0" borderId="13" xfId="0" applyFont="1" applyFill="1" applyBorder="1" applyAlignment="1">
      <alignment horizontal="left" vertical="center" wrapText="1"/>
    </xf>
    <xf numFmtId="177" fontId="0" fillId="0" borderId="0" xfId="64" applyNumberFormat="1" applyFont="1" applyFill="1" applyBorder="1" applyAlignment="1">
      <alignment vertical="center"/>
      <protection/>
    </xf>
    <xf numFmtId="177" fontId="11" fillId="0" borderId="0" xfId="64" applyNumberFormat="1" applyFill="1" applyBorder="1" applyAlignment="1">
      <alignment vertical="center"/>
      <protection/>
    </xf>
    <xf numFmtId="0" fontId="0" fillId="0" borderId="36" xfId="64" applyFont="1" applyFill="1" applyBorder="1" applyAlignment="1">
      <alignment horizontal="center" vertical="center"/>
      <protection/>
    </xf>
    <xf numFmtId="0" fontId="0" fillId="0" borderId="26" xfId="64" applyFont="1" applyFill="1" applyBorder="1" applyAlignment="1">
      <alignment vertical="center"/>
      <protection/>
    </xf>
    <xf numFmtId="0" fontId="0" fillId="0" borderId="37" xfId="64" applyFont="1" applyFill="1" applyBorder="1" applyAlignment="1">
      <alignment vertical="center"/>
      <protection/>
    </xf>
    <xf numFmtId="4" fontId="0" fillId="0" borderId="26" xfId="64" applyNumberFormat="1" applyFont="1" applyFill="1" applyBorder="1" applyAlignment="1">
      <alignment horizontal="center" vertical="center"/>
      <protection/>
    </xf>
    <xf numFmtId="0" fontId="0" fillId="0" borderId="38" xfId="64" applyFont="1" applyFill="1" applyBorder="1" applyAlignment="1">
      <alignment vertical="center"/>
      <protection/>
    </xf>
    <xf numFmtId="49" fontId="1" fillId="24" borderId="22" xfId="66" applyNumberFormat="1" applyFont="1" applyFill="1" applyBorder="1" applyAlignment="1">
      <alignment horizontal="center" vertical="center" wrapText="1"/>
      <protection/>
    </xf>
    <xf numFmtId="49" fontId="1" fillId="24" borderId="39" xfId="66" applyNumberFormat="1" applyFont="1" applyFill="1" applyBorder="1" applyAlignment="1">
      <alignment horizontal="center" vertical="center" wrapText="1"/>
      <protection/>
    </xf>
    <xf numFmtId="0" fontId="11" fillId="0" borderId="40" xfId="64" applyFill="1" applyBorder="1" applyAlignment="1">
      <alignment vertical="center"/>
      <protection/>
    </xf>
    <xf numFmtId="0" fontId="42" fillId="0" borderId="13" xfId="0" applyFont="1" applyFill="1" applyBorder="1" applyAlignment="1">
      <alignment vertical="center" wrapText="1"/>
    </xf>
    <xf numFmtId="0" fontId="0" fillId="0" borderId="27" xfId="64" applyFont="1" applyFill="1" applyBorder="1" applyAlignment="1">
      <alignment vertical="center"/>
      <protection/>
    </xf>
    <xf numFmtId="0" fontId="42" fillId="0" borderId="0" xfId="0" applyFont="1" applyFill="1" applyBorder="1" applyAlignment="1">
      <alignment vertical="center" wrapText="1"/>
    </xf>
    <xf numFmtId="0" fontId="42" fillId="0" borderId="13" xfId="0" applyFont="1" applyFill="1" applyBorder="1" applyAlignment="1">
      <alignment horizontal="justify" vertical="center" wrapText="1"/>
    </xf>
    <xf numFmtId="0" fontId="0" fillId="0" borderId="0" xfId="64" applyFont="1" applyFill="1" applyBorder="1" applyAlignment="1">
      <alignment horizontal="center" vertical="center"/>
      <protection/>
    </xf>
    <xf numFmtId="49" fontId="43" fillId="0" borderId="10" xfId="64" applyNumberFormat="1" applyFont="1" applyFill="1" applyBorder="1" applyAlignment="1">
      <alignment vertical="center" wrapText="1"/>
      <protection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" fillId="0" borderId="41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4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177" fontId="0" fillId="0" borderId="13" xfId="0" applyNumberFormat="1" applyBorder="1" applyAlignment="1">
      <alignment vertical="center"/>
    </xf>
    <xf numFmtId="177" fontId="0" fillId="0" borderId="43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12" fillId="0" borderId="0" xfId="0" applyFont="1" applyAlignment="1">
      <alignment horizontal="center" vertical="center" wrapText="1"/>
    </xf>
    <xf numFmtId="177" fontId="1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0" fillId="0" borderId="0" xfId="0" applyNumberFormat="1" applyFont="1" applyAlignment="1">
      <alignment horizontal="right" vertical="center" wrapText="1"/>
    </xf>
    <xf numFmtId="0" fontId="1" fillId="0" borderId="41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177" fontId="0" fillId="0" borderId="0" xfId="0" applyNumberFormat="1" applyAlignment="1">
      <alignment horizontal="right" vertical="center"/>
    </xf>
    <xf numFmtId="177" fontId="0" fillId="0" borderId="13" xfId="0" applyNumberFormat="1" applyBorder="1" applyAlignment="1">
      <alignment horizontal="center" vertical="center" wrapText="1"/>
    </xf>
    <xf numFmtId="177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177" fontId="0" fillId="0" borderId="13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vertical="center"/>
    </xf>
    <xf numFmtId="10" fontId="0" fillId="0" borderId="13" xfId="0" applyNumberFormat="1" applyBorder="1" applyAlignment="1">
      <alignment vertical="center"/>
    </xf>
    <xf numFmtId="49" fontId="0" fillId="0" borderId="13" xfId="0" applyNumberFormat="1" applyBorder="1" applyAlignment="1">
      <alignment horizontal="left" vertical="center"/>
    </xf>
    <xf numFmtId="0" fontId="0" fillId="0" borderId="13" xfId="0" applyNumberFormat="1" applyFill="1" applyBorder="1" applyAlignment="1">
      <alignment vertical="center"/>
    </xf>
    <xf numFmtId="177" fontId="0" fillId="0" borderId="13" xfId="0" applyNumberFormat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10" fontId="0" fillId="0" borderId="13" xfId="0" applyNumberFormat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178" fontId="0" fillId="0" borderId="55" xfId="0" applyNumberFormat="1" applyFont="1" applyFill="1" applyBorder="1" applyAlignment="1">
      <alignment vertical="center"/>
    </xf>
    <xf numFmtId="0" fontId="1" fillId="0" borderId="56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/>
    </xf>
    <xf numFmtId="4" fontId="1" fillId="0" borderId="23" xfId="0" applyNumberFormat="1" applyFont="1" applyFill="1" applyBorder="1" applyAlignment="1">
      <alignment vertical="center" wrapText="1"/>
    </xf>
    <xf numFmtId="4" fontId="0" fillId="0" borderId="55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79" fontId="0" fillId="0" borderId="55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41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177" fontId="1" fillId="0" borderId="23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10 2 2 3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常规_71C51E4CC0F946D28F2ADAAF265FCF2B" xfId="64"/>
    <cellStyle name="60% - 强调文字颜色 6" xfId="65"/>
    <cellStyle name="常规_专项绩效目标表" xfId="66"/>
    <cellStyle name="常规 3" xfId="67"/>
    <cellStyle name="常规 10 2 2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3" sqref="A3"/>
    </sheetView>
  </sheetViews>
  <sheetFormatPr defaultColWidth="9.00390625" defaultRowHeight="13.5"/>
  <cols>
    <col min="1" max="1" width="28.75390625" style="0" customWidth="1"/>
    <col min="2" max="2" width="13.50390625" style="0" customWidth="1"/>
    <col min="3" max="3" width="27.25390625" style="0" customWidth="1"/>
    <col min="4" max="4" width="13.875" style="0" customWidth="1"/>
  </cols>
  <sheetData>
    <row r="1" spans="1:4" ht="39.75" customHeight="1">
      <c r="A1" s="94" t="s">
        <v>0</v>
      </c>
      <c r="B1" s="118"/>
      <c r="C1" s="118"/>
      <c r="D1" s="118"/>
    </row>
    <row r="2" spans="1:4" ht="15" customHeight="1">
      <c r="A2" s="96"/>
      <c r="B2" s="96"/>
      <c r="C2" s="96"/>
      <c r="D2" s="120" t="s">
        <v>1</v>
      </c>
    </row>
    <row r="3" spans="1:4" ht="15" customHeight="1">
      <c r="A3" s="184" t="s">
        <v>2</v>
      </c>
      <c r="B3" s="96"/>
      <c r="C3" s="96"/>
      <c r="D3" s="96" t="s">
        <v>3</v>
      </c>
    </row>
    <row r="4" spans="1:4" ht="19.5" customHeight="1">
      <c r="A4" s="101" t="s">
        <v>4</v>
      </c>
      <c r="B4" s="101"/>
      <c r="C4" s="101" t="s">
        <v>5</v>
      </c>
      <c r="D4" s="101"/>
    </row>
    <row r="5" spans="1:4" s="93" customFormat="1" ht="21" customHeight="1">
      <c r="A5" s="102" t="s">
        <v>6</v>
      </c>
      <c r="B5" s="102" t="s">
        <v>7</v>
      </c>
      <c r="C5" s="102" t="s">
        <v>6</v>
      </c>
      <c r="D5" s="102" t="s">
        <v>7</v>
      </c>
    </row>
    <row r="6" spans="1:4" ht="13.5">
      <c r="A6" s="103" t="s">
        <v>8</v>
      </c>
      <c r="B6" s="161">
        <v>178.35</v>
      </c>
      <c r="C6" s="114" t="s">
        <v>9</v>
      </c>
      <c r="D6" s="161"/>
    </row>
    <row r="7" spans="1:4" ht="13.5">
      <c r="A7" s="103" t="s">
        <v>10</v>
      </c>
      <c r="B7" s="114"/>
      <c r="C7" s="114" t="s">
        <v>11</v>
      </c>
      <c r="D7" s="114"/>
    </row>
    <row r="8" spans="1:4" ht="13.5">
      <c r="A8" s="103" t="s">
        <v>12</v>
      </c>
      <c r="B8" s="114"/>
      <c r="C8" s="114" t="s">
        <v>13</v>
      </c>
      <c r="D8" s="161"/>
    </row>
    <row r="9" spans="1:4" ht="13.5">
      <c r="A9" s="103" t="s">
        <v>14</v>
      </c>
      <c r="B9" s="114"/>
      <c r="C9" s="114" t="s">
        <v>15</v>
      </c>
      <c r="D9" s="114"/>
    </row>
    <row r="10" spans="1:4" ht="13.5">
      <c r="A10" s="103" t="s">
        <v>16</v>
      </c>
      <c r="B10" s="114"/>
      <c r="C10" s="114" t="s">
        <v>17</v>
      </c>
      <c r="D10" s="114">
        <v>172.93</v>
      </c>
    </row>
    <row r="11" spans="1:4" ht="13.5">
      <c r="A11" s="103"/>
      <c r="B11" s="114"/>
      <c r="C11" s="114" t="s">
        <v>18</v>
      </c>
      <c r="D11" s="114"/>
    </row>
    <row r="12" spans="1:4" ht="13.5">
      <c r="A12" s="103"/>
      <c r="B12" s="114"/>
      <c r="C12" s="114" t="s">
        <v>19</v>
      </c>
      <c r="D12" s="114"/>
    </row>
    <row r="13" spans="1:4" ht="13.5">
      <c r="A13" s="103"/>
      <c r="B13" s="114"/>
      <c r="C13" s="114" t="s">
        <v>20</v>
      </c>
      <c r="D13" s="114">
        <v>5.42</v>
      </c>
    </row>
    <row r="14" spans="1:4" ht="13.5">
      <c r="A14" s="103"/>
      <c r="B14" s="114"/>
      <c r="C14" s="114" t="s">
        <v>21</v>
      </c>
      <c r="D14" s="114"/>
    </row>
    <row r="15" spans="1:4" ht="13.5">
      <c r="A15" s="103" t="s">
        <v>22</v>
      </c>
      <c r="B15" s="161">
        <v>178.35</v>
      </c>
      <c r="C15" s="114" t="s">
        <v>23</v>
      </c>
      <c r="D15" s="161">
        <f>D10+D13</f>
        <v>178.35</v>
      </c>
    </row>
    <row r="16" spans="1:4" ht="13.5">
      <c r="A16" s="103" t="s">
        <v>24</v>
      </c>
      <c r="B16" s="114"/>
      <c r="C16" s="114" t="s">
        <v>25</v>
      </c>
      <c r="D16" s="114"/>
    </row>
    <row r="17" spans="1:4" ht="13.5">
      <c r="A17" s="103" t="s">
        <v>26</v>
      </c>
      <c r="B17" s="114"/>
      <c r="C17" s="114"/>
      <c r="D17" s="114"/>
    </row>
    <row r="18" spans="1:4" ht="13.5">
      <c r="A18" s="103"/>
      <c r="B18" s="114"/>
      <c r="C18" s="114"/>
      <c r="D18" s="114"/>
    </row>
    <row r="19" spans="1:4" s="93" customFormat="1" ht="13.5">
      <c r="A19" s="102" t="s">
        <v>27</v>
      </c>
      <c r="B19" s="161">
        <v>178.35</v>
      </c>
      <c r="C19" s="127" t="s">
        <v>28</v>
      </c>
      <c r="D19" s="161">
        <v>178.35</v>
      </c>
    </row>
  </sheetData>
  <sheetProtection/>
  <mergeCells count="3">
    <mergeCell ref="A1:D1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zoomScaleSheetLayoutView="100" workbookViewId="0" topLeftCell="G1">
      <selection activeCell="O9" sqref="O9"/>
    </sheetView>
  </sheetViews>
  <sheetFormatPr defaultColWidth="8.00390625" defaultRowHeight="12.75" customHeight="1"/>
  <cols>
    <col min="1" max="1" width="21.125" style="1" customWidth="1"/>
    <col min="2" max="2" width="13.375" style="1" customWidth="1"/>
    <col min="3" max="3" width="12.125" style="1" customWidth="1"/>
    <col min="4" max="4" width="11.00390625" style="1" customWidth="1"/>
    <col min="5" max="5" width="9.375" style="1" customWidth="1"/>
    <col min="6" max="6" width="10.50390625" style="1" customWidth="1"/>
    <col min="7" max="7" width="10.125" style="1" customWidth="1"/>
    <col min="8" max="9" width="11.50390625" style="1" customWidth="1"/>
    <col min="10" max="10" width="19.875" style="1" customWidth="1"/>
    <col min="11" max="11" width="32.125" style="1" customWidth="1"/>
    <col min="12" max="13" width="26.125" style="1" customWidth="1"/>
    <col min="14" max="15" width="8.00390625" style="1" customWidth="1"/>
    <col min="16" max="16384" width="8.00390625" style="2" customWidth="1"/>
  </cols>
  <sheetData>
    <row r="1" spans="1:13" s="1" customFormat="1" ht="23.25" customHeight="1">
      <c r="A1" s="3"/>
      <c r="M1" s="19"/>
    </row>
    <row r="2" spans="1:13" s="1" customFormat="1" ht="23.25" customHeight="1">
      <c r="A2" s="4" t="s">
        <v>222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0" t="s">
        <v>223</v>
      </c>
    </row>
    <row r="4" spans="1:13" s="1" customFormat="1" ht="23.25" customHeight="1">
      <c r="A4" s="5" t="s">
        <v>224</v>
      </c>
      <c r="B4" s="6"/>
      <c r="C4" s="6"/>
      <c r="D4" s="6"/>
      <c r="E4" s="6"/>
      <c r="F4" s="6"/>
      <c r="G4" s="6"/>
      <c r="H4" s="6"/>
      <c r="I4" s="6"/>
      <c r="J4" s="21"/>
      <c r="K4" s="21"/>
      <c r="L4" s="21"/>
      <c r="M4" s="22" t="s">
        <v>3</v>
      </c>
    </row>
    <row r="5" spans="1:14" s="1" customFormat="1" ht="23.25" customHeight="1">
      <c r="A5" s="7" t="s">
        <v>156</v>
      </c>
      <c r="B5" s="7" t="s">
        <v>225</v>
      </c>
      <c r="C5" s="7"/>
      <c r="D5" s="7"/>
      <c r="E5" s="7"/>
      <c r="F5" s="7"/>
      <c r="G5" s="7"/>
      <c r="H5" s="7"/>
      <c r="I5" s="7"/>
      <c r="J5" s="9" t="s">
        <v>226</v>
      </c>
      <c r="K5" s="7" t="s">
        <v>227</v>
      </c>
      <c r="L5" s="7" t="s">
        <v>228</v>
      </c>
      <c r="M5" s="7"/>
      <c r="N5" s="23"/>
    </row>
    <row r="6" spans="1:14" s="1" customFormat="1" ht="23.25" customHeight="1">
      <c r="A6" s="7"/>
      <c r="B6" s="7" t="s">
        <v>229</v>
      </c>
      <c r="C6" s="8" t="s">
        <v>230</v>
      </c>
      <c r="D6" s="8"/>
      <c r="E6" s="8"/>
      <c r="F6" s="8"/>
      <c r="G6" s="8"/>
      <c r="H6" s="7" t="s">
        <v>231</v>
      </c>
      <c r="I6" s="7"/>
      <c r="J6" s="9"/>
      <c r="K6" s="7"/>
      <c r="L6" s="7" t="s">
        <v>232</v>
      </c>
      <c r="M6" s="7" t="s">
        <v>233</v>
      </c>
      <c r="N6" s="23"/>
    </row>
    <row r="7" spans="1:14" s="1" customFormat="1" ht="47.25" customHeight="1">
      <c r="A7" s="7"/>
      <c r="B7" s="7"/>
      <c r="C7" s="9" t="s">
        <v>71</v>
      </c>
      <c r="D7" s="9" t="s">
        <v>234</v>
      </c>
      <c r="E7" s="9" t="s">
        <v>235</v>
      </c>
      <c r="F7" s="9" t="s">
        <v>236</v>
      </c>
      <c r="G7" s="9" t="s">
        <v>237</v>
      </c>
      <c r="H7" s="9" t="s">
        <v>63</v>
      </c>
      <c r="I7" s="9" t="s">
        <v>64</v>
      </c>
      <c r="J7" s="9"/>
      <c r="K7" s="7"/>
      <c r="L7" s="7"/>
      <c r="M7" s="7"/>
      <c r="N7" s="23"/>
    </row>
    <row r="8" spans="1:14" s="1" customFormat="1" ht="34.5" customHeight="1">
      <c r="A8" s="10" t="s">
        <v>33</v>
      </c>
      <c r="B8" s="11"/>
      <c r="C8" s="11"/>
      <c r="D8" s="12"/>
      <c r="E8" s="11"/>
      <c r="F8" s="13"/>
      <c r="G8" s="11"/>
      <c r="H8" s="11"/>
      <c r="I8" s="11"/>
      <c r="J8" s="10" t="s">
        <v>238</v>
      </c>
      <c r="K8" s="24" t="s">
        <v>238</v>
      </c>
      <c r="L8" s="10" t="s">
        <v>238</v>
      </c>
      <c r="M8" s="10" t="s">
        <v>238</v>
      </c>
      <c r="N8" s="25"/>
    </row>
    <row r="9" spans="1:13" s="1" customFormat="1" ht="61.5" customHeight="1">
      <c r="A9" s="14" t="s">
        <v>239</v>
      </c>
      <c r="B9" s="15">
        <v>1524.35</v>
      </c>
      <c r="C9" s="15">
        <v>1524.35</v>
      </c>
      <c r="D9" s="16"/>
      <c r="E9" s="15"/>
      <c r="F9" s="17"/>
      <c r="G9" s="15"/>
      <c r="H9" s="15">
        <v>178.35</v>
      </c>
      <c r="I9" s="15">
        <v>1346</v>
      </c>
      <c r="J9" s="26" t="s">
        <v>240</v>
      </c>
      <c r="K9" s="26" t="s">
        <v>241</v>
      </c>
      <c r="L9" s="27" t="s">
        <v>242</v>
      </c>
      <c r="M9" s="28" t="s">
        <v>243</v>
      </c>
    </row>
    <row r="10" spans="2:11" s="1" customFormat="1" ht="23.2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4:10" s="1" customFormat="1" ht="23.25" customHeight="1">
      <c r="D11" s="18"/>
      <c r="E11" s="18"/>
      <c r="F11" s="18"/>
      <c r="G11" s="18"/>
      <c r="H11" s="18"/>
      <c r="J11" s="18"/>
    </row>
    <row r="12" spans="5:6" s="1" customFormat="1" ht="23.25" customHeight="1">
      <c r="E12" s="18"/>
      <c r="F12" s="18"/>
    </row>
    <row r="13" s="1" customFormat="1" ht="14.25"/>
    <row r="14" s="1" customFormat="1" ht="14.25"/>
    <row r="15" s="1" customFormat="1" ht="14.25"/>
    <row r="16" s="1" customFormat="1" ht="23.25" customHeight="1">
      <c r="M16" s="18"/>
    </row>
  </sheetData>
  <sheetProtection/>
  <mergeCells count="12">
    <mergeCell ref="A2:M2"/>
    <mergeCell ref="A4:I4"/>
    <mergeCell ref="B5:I5"/>
    <mergeCell ref="L5:M5"/>
    <mergeCell ref="C6:G6"/>
    <mergeCell ref="H6:I6"/>
    <mergeCell ref="A5:A7"/>
    <mergeCell ref="B6:B7"/>
    <mergeCell ref="J5:J7"/>
    <mergeCell ref="K5:K7"/>
    <mergeCell ref="L6:L7"/>
    <mergeCell ref="M6:M7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A3" sqref="A3:M3"/>
    </sheetView>
  </sheetViews>
  <sheetFormatPr defaultColWidth="9.00390625" defaultRowHeight="13.5"/>
  <cols>
    <col min="2" max="2" width="20.125" style="0" customWidth="1"/>
    <col min="3" max="3" width="10.625" style="0" customWidth="1"/>
    <col min="4" max="4" width="8.625" style="0" customWidth="1"/>
    <col min="5" max="5" width="10.625" style="0" customWidth="1"/>
    <col min="6" max="6" width="7.125" style="0" customWidth="1"/>
    <col min="8" max="8" width="7.75390625" style="0" customWidth="1"/>
    <col min="12" max="12" width="8.125" style="0" customWidth="1"/>
    <col min="13" max="13" width="9.125" style="0" customWidth="1"/>
  </cols>
  <sheetData>
    <row r="1" spans="1:13" ht="36" customHeight="1">
      <c r="A1" s="94" t="s">
        <v>29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20" t="s">
        <v>30</v>
      </c>
      <c r="M2" s="120"/>
    </row>
    <row r="3" spans="1:13" ht="15" customHeight="1">
      <c r="A3" s="123" t="s">
        <v>31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ht="41.25" customHeight="1">
      <c r="A4" s="101" t="s">
        <v>32</v>
      </c>
      <c r="B4" s="101"/>
      <c r="C4" s="147" t="s">
        <v>33</v>
      </c>
      <c r="D4" s="147" t="s">
        <v>26</v>
      </c>
      <c r="E4" s="110" t="s">
        <v>34</v>
      </c>
      <c r="F4" s="110" t="s">
        <v>35</v>
      </c>
      <c r="G4" s="147" t="s">
        <v>36</v>
      </c>
      <c r="H4" s="147"/>
      <c r="I4" s="182" t="s">
        <v>37</v>
      </c>
      <c r="J4" s="182" t="s">
        <v>38</v>
      </c>
      <c r="K4" s="182" t="s">
        <v>39</v>
      </c>
      <c r="L4" s="109" t="s">
        <v>40</v>
      </c>
      <c r="M4" s="109" t="s">
        <v>24</v>
      </c>
    </row>
    <row r="5" spans="1:13" s="93" customFormat="1" ht="30" customHeight="1">
      <c r="A5" s="102" t="s">
        <v>41</v>
      </c>
      <c r="B5" s="102" t="s">
        <v>42</v>
      </c>
      <c r="C5" s="147"/>
      <c r="D5" s="147"/>
      <c r="E5" s="110"/>
      <c r="F5" s="110"/>
      <c r="G5" s="141" t="s">
        <v>43</v>
      </c>
      <c r="H5" s="110" t="s">
        <v>44</v>
      </c>
      <c r="I5" s="183"/>
      <c r="J5" s="183"/>
      <c r="K5" s="183"/>
      <c r="L5" s="112"/>
      <c r="M5" s="112"/>
    </row>
    <row r="6" spans="1:13" s="178" customFormat="1" ht="13.5">
      <c r="A6" s="48"/>
      <c r="B6" s="48" t="s">
        <v>33</v>
      </c>
      <c r="C6" s="177">
        <f>C7+C12</f>
        <v>178.35</v>
      </c>
      <c r="D6" s="177"/>
      <c r="E6" s="177">
        <v>178.35</v>
      </c>
      <c r="F6" s="179"/>
      <c r="G6" s="179"/>
      <c r="H6" s="179"/>
      <c r="I6" s="179"/>
      <c r="J6" s="179"/>
      <c r="K6" s="179"/>
      <c r="L6" s="179"/>
      <c r="M6" s="179"/>
    </row>
    <row r="7" spans="1:13" ht="13.5">
      <c r="A7" s="159" t="s">
        <v>45</v>
      </c>
      <c r="B7" s="160" t="s">
        <v>46</v>
      </c>
      <c r="C7" s="161">
        <f>C9+C10+C11</f>
        <v>172.93</v>
      </c>
      <c r="D7" s="177"/>
      <c r="E7" s="161">
        <f>C7</f>
        <v>172.93</v>
      </c>
      <c r="F7" s="180"/>
      <c r="G7" s="103"/>
      <c r="H7" s="103"/>
      <c r="I7" s="103"/>
      <c r="J7" s="103"/>
      <c r="K7" s="103"/>
      <c r="L7" s="103"/>
      <c r="M7" s="103"/>
    </row>
    <row r="8" spans="1:13" ht="13.5">
      <c r="A8" s="159" t="s">
        <v>47</v>
      </c>
      <c r="B8" s="160" t="s">
        <v>48</v>
      </c>
      <c r="C8" s="161">
        <f>C7</f>
        <v>172.93</v>
      </c>
      <c r="D8" s="177"/>
      <c r="E8" s="161">
        <f>C8</f>
        <v>172.93</v>
      </c>
      <c r="F8" s="180"/>
      <c r="G8" s="103"/>
      <c r="H8" s="103"/>
      <c r="I8" s="103"/>
      <c r="J8" s="103"/>
      <c r="K8" s="103"/>
      <c r="L8" s="103"/>
      <c r="M8" s="103"/>
    </row>
    <row r="9" spans="1:13" ht="13.5">
      <c r="A9" s="159" t="s">
        <v>49</v>
      </c>
      <c r="B9" s="160" t="s">
        <v>50</v>
      </c>
      <c r="C9" s="161">
        <v>108.93</v>
      </c>
      <c r="D9" s="177"/>
      <c r="E9" s="161">
        <v>108.93</v>
      </c>
      <c r="F9" s="180"/>
      <c r="G9" s="103"/>
      <c r="H9" s="103"/>
      <c r="I9" s="103"/>
      <c r="J9" s="103"/>
      <c r="K9" s="103"/>
      <c r="L9" s="103"/>
      <c r="M9" s="103"/>
    </row>
    <row r="10" spans="1:13" ht="13.5">
      <c r="A10" s="159" t="s">
        <v>51</v>
      </c>
      <c r="B10" s="160" t="s">
        <v>52</v>
      </c>
      <c r="C10" s="161">
        <v>24</v>
      </c>
      <c r="D10" s="177"/>
      <c r="E10" s="161">
        <v>24</v>
      </c>
      <c r="F10" s="180"/>
      <c r="G10" s="103"/>
      <c r="H10" s="103"/>
      <c r="I10" s="103"/>
      <c r="J10" s="103"/>
      <c r="K10" s="103"/>
      <c r="L10" s="103"/>
      <c r="M10" s="103"/>
    </row>
    <row r="11" spans="1:13" ht="13.5">
      <c r="A11" s="103">
        <v>2070204</v>
      </c>
      <c r="B11" s="181" t="s">
        <v>53</v>
      </c>
      <c r="C11" s="103">
        <v>40</v>
      </c>
      <c r="D11" s="103"/>
      <c r="E11" s="103">
        <v>40</v>
      </c>
      <c r="F11" s="103"/>
      <c r="G11" s="103"/>
      <c r="H11" s="103"/>
      <c r="I11" s="103"/>
      <c r="J11" s="103"/>
      <c r="K11" s="103"/>
      <c r="L11" s="103"/>
      <c r="M11" s="103"/>
    </row>
    <row r="12" spans="1:13" ht="13.5">
      <c r="A12" s="48" t="s">
        <v>54</v>
      </c>
      <c r="B12" s="48" t="s">
        <v>55</v>
      </c>
      <c r="C12" s="103">
        <v>5.42</v>
      </c>
      <c r="D12" s="103"/>
      <c r="E12" s="103">
        <v>5.42</v>
      </c>
      <c r="F12" s="103"/>
      <c r="G12" s="103"/>
      <c r="H12" s="103"/>
      <c r="I12" s="103"/>
      <c r="J12" s="103"/>
      <c r="K12" s="103"/>
      <c r="L12" s="103"/>
      <c r="M12" s="103"/>
    </row>
    <row r="13" spans="1:13" ht="13.5">
      <c r="A13" s="48" t="s">
        <v>56</v>
      </c>
      <c r="B13" s="48" t="s">
        <v>57</v>
      </c>
      <c r="C13" s="103">
        <v>5.42</v>
      </c>
      <c r="D13" s="103"/>
      <c r="E13" s="103">
        <v>5.42</v>
      </c>
      <c r="F13" s="103"/>
      <c r="G13" s="103"/>
      <c r="H13" s="103"/>
      <c r="I13" s="103"/>
      <c r="J13" s="103"/>
      <c r="K13" s="103"/>
      <c r="L13" s="103"/>
      <c r="M13" s="103"/>
    </row>
    <row r="14" spans="1:13" ht="13.5">
      <c r="A14" s="48" t="s">
        <v>58</v>
      </c>
      <c r="B14" s="48" t="s">
        <v>59</v>
      </c>
      <c r="C14" s="103">
        <v>5.42</v>
      </c>
      <c r="D14" s="103"/>
      <c r="E14" s="103">
        <v>5.42</v>
      </c>
      <c r="F14" s="103"/>
      <c r="G14" s="103"/>
      <c r="H14" s="103"/>
      <c r="I14" s="103"/>
      <c r="J14" s="103"/>
      <c r="K14" s="103"/>
      <c r="L14" s="103"/>
      <c r="M14" s="103"/>
    </row>
    <row r="15" spans="1:13" ht="13.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</row>
    <row r="16" spans="1:13" ht="13.5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</row>
    <row r="17" spans="1:13" ht="13.5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</row>
    <row r="18" spans="1:13" ht="13.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</row>
    <row r="19" spans="1:13" ht="13.5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</row>
    <row r="20" spans="1:13" ht="13.5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</row>
    <row r="21" spans="1:13" ht="13.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</row>
    <row r="22" spans="1:13" ht="13.5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</sheetData>
  <sheetProtection/>
  <mergeCells count="14">
    <mergeCell ref="A1:M1"/>
    <mergeCell ref="L2:M2"/>
    <mergeCell ref="A3:M3"/>
    <mergeCell ref="A4:B4"/>
    <mergeCell ref="G4:H4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3" sqref="A3:H3"/>
    </sheetView>
  </sheetViews>
  <sheetFormatPr defaultColWidth="9.00390625" defaultRowHeight="13.5"/>
  <cols>
    <col min="1" max="1" width="12.25390625" style="0" customWidth="1"/>
    <col min="2" max="2" width="23.75390625" style="0" customWidth="1"/>
    <col min="3" max="3" width="12.25390625" style="0" customWidth="1"/>
    <col min="4" max="4" width="12.75390625" style="0" customWidth="1"/>
    <col min="5" max="5" width="13.125" style="0" customWidth="1"/>
    <col min="6" max="6" width="15.00390625" style="0" customWidth="1"/>
    <col min="7" max="7" width="16.125" style="0" customWidth="1"/>
    <col min="8" max="8" width="14.625" style="0" customWidth="1"/>
  </cols>
  <sheetData>
    <row r="1" spans="1:8" ht="44.25" customHeight="1">
      <c r="A1" s="94" t="s">
        <v>60</v>
      </c>
      <c r="B1" s="94"/>
      <c r="C1" s="94"/>
      <c r="D1" s="94"/>
      <c r="E1" s="94"/>
      <c r="F1" s="94"/>
      <c r="G1" s="94"/>
      <c r="H1" s="94"/>
    </row>
    <row r="2" spans="1:8" ht="15" customHeight="1">
      <c r="A2" s="106"/>
      <c r="B2" s="106"/>
      <c r="C2" s="106"/>
      <c r="D2" s="106"/>
      <c r="E2" s="106"/>
      <c r="F2" s="106"/>
      <c r="G2" s="106"/>
      <c r="H2" s="120" t="s">
        <v>61</v>
      </c>
    </row>
    <row r="3" spans="1:8" ht="15" customHeight="1">
      <c r="A3" s="175" t="s">
        <v>62</v>
      </c>
      <c r="B3" s="176"/>
      <c r="C3" s="176"/>
      <c r="D3" s="176"/>
      <c r="E3" s="176"/>
      <c r="F3" s="176"/>
      <c r="G3" s="176"/>
      <c r="H3" s="176"/>
    </row>
    <row r="4" spans="1:8" s="96" customFormat="1" ht="31.5" customHeight="1">
      <c r="A4" s="101" t="s">
        <v>41</v>
      </c>
      <c r="B4" s="101" t="s">
        <v>42</v>
      </c>
      <c r="C4" s="101" t="s">
        <v>33</v>
      </c>
      <c r="D4" s="101" t="s">
        <v>63</v>
      </c>
      <c r="E4" s="101" t="s">
        <v>64</v>
      </c>
      <c r="F4" s="101" t="s">
        <v>65</v>
      </c>
      <c r="G4" s="101" t="s">
        <v>66</v>
      </c>
      <c r="H4" s="101" t="s">
        <v>67</v>
      </c>
    </row>
    <row r="5" spans="1:8" s="96" customFormat="1" ht="19.5" customHeight="1">
      <c r="A5" s="101"/>
      <c r="B5" s="110" t="s">
        <v>33</v>
      </c>
      <c r="C5" s="177">
        <v>178.35</v>
      </c>
      <c r="D5" s="177">
        <f>D6+D11</f>
        <v>114.35000000000001</v>
      </c>
      <c r="E5" s="114">
        <f>E6</f>
        <v>64</v>
      </c>
      <c r="F5" s="101"/>
      <c r="G5" s="101"/>
      <c r="H5" s="101"/>
    </row>
    <row r="6" spans="1:8" ht="13.5">
      <c r="A6" s="159" t="s">
        <v>45</v>
      </c>
      <c r="B6" s="160" t="s">
        <v>46</v>
      </c>
      <c r="C6" s="161">
        <f>C7+C11</f>
        <v>178.35</v>
      </c>
      <c r="D6" s="161">
        <f>D7</f>
        <v>108.93</v>
      </c>
      <c r="E6" s="155">
        <v>64</v>
      </c>
      <c r="F6" s="103"/>
      <c r="G6" s="103"/>
      <c r="H6" s="103"/>
    </row>
    <row r="7" spans="1:8" ht="13.5">
      <c r="A7" s="159" t="s">
        <v>47</v>
      </c>
      <c r="B7" s="160" t="s">
        <v>48</v>
      </c>
      <c r="C7" s="161">
        <f>C8+C9+C10</f>
        <v>172.93</v>
      </c>
      <c r="D7" s="161">
        <f>D8+D9+D10</f>
        <v>108.93</v>
      </c>
      <c r="E7" s="155">
        <f>E8</f>
        <v>64</v>
      </c>
      <c r="F7" s="103"/>
      <c r="G7" s="103"/>
      <c r="H7" s="103"/>
    </row>
    <row r="8" spans="1:8" ht="13.5">
      <c r="A8" s="159" t="s">
        <v>49</v>
      </c>
      <c r="B8" s="160" t="s">
        <v>50</v>
      </c>
      <c r="C8" s="161">
        <v>108.93</v>
      </c>
      <c r="D8" s="161">
        <v>44.93</v>
      </c>
      <c r="E8" s="155">
        <v>64</v>
      </c>
      <c r="F8" s="103"/>
      <c r="G8" s="103"/>
      <c r="H8" s="103"/>
    </row>
    <row r="9" spans="1:8" ht="13.5">
      <c r="A9" s="159" t="s">
        <v>51</v>
      </c>
      <c r="B9" s="160" t="s">
        <v>52</v>
      </c>
      <c r="C9" s="161">
        <v>24</v>
      </c>
      <c r="D9" s="161">
        <v>24</v>
      </c>
      <c r="E9" s="161"/>
      <c r="F9" s="103"/>
      <c r="G9" s="103"/>
      <c r="H9" s="103"/>
    </row>
    <row r="10" spans="1:8" ht="13.5">
      <c r="A10" s="128">
        <v>2070204</v>
      </c>
      <c r="B10" s="164" t="s">
        <v>53</v>
      </c>
      <c r="C10" s="103">
        <v>40</v>
      </c>
      <c r="D10" s="103">
        <v>40</v>
      </c>
      <c r="E10" s="103"/>
      <c r="F10" s="103"/>
      <c r="G10" s="103"/>
      <c r="H10" s="103"/>
    </row>
    <row r="11" spans="1:8" ht="13.5">
      <c r="A11" s="48" t="s">
        <v>54</v>
      </c>
      <c r="B11" s="48" t="s">
        <v>55</v>
      </c>
      <c r="C11" s="103">
        <v>5.42</v>
      </c>
      <c r="D11" s="103">
        <v>5.42</v>
      </c>
      <c r="E11" s="103"/>
      <c r="F11" s="103"/>
      <c r="G11" s="103"/>
      <c r="H11" s="103"/>
    </row>
    <row r="12" spans="1:8" ht="13.5">
      <c r="A12" s="48" t="s">
        <v>56</v>
      </c>
      <c r="B12" s="48" t="s">
        <v>57</v>
      </c>
      <c r="C12" s="103">
        <v>5.42</v>
      </c>
      <c r="D12" s="103">
        <v>5.42</v>
      </c>
      <c r="E12" s="103"/>
      <c r="F12" s="103"/>
      <c r="G12" s="103"/>
      <c r="H12" s="103"/>
    </row>
    <row r="13" spans="1:8" ht="13.5">
      <c r="A13" s="48" t="s">
        <v>58</v>
      </c>
      <c r="B13" s="48" t="s">
        <v>59</v>
      </c>
      <c r="C13" s="103">
        <v>5.42</v>
      </c>
      <c r="D13" s="103">
        <v>5.42</v>
      </c>
      <c r="E13" s="103"/>
      <c r="F13" s="103"/>
      <c r="G13" s="103"/>
      <c r="H13" s="103"/>
    </row>
    <row r="14" spans="1:8" ht="13.5">
      <c r="A14" s="128"/>
      <c r="B14" s="103"/>
      <c r="C14" s="103"/>
      <c r="D14" s="103"/>
      <c r="E14" s="103"/>
      <c r="F14" s="103"/>
      <c r="G14" s="103"/>
      <c r="H14" s="103"/>
    </row>
    <row r="15" spans="1:8" ht="13.5">
      <c r="A15" s="128"/>
      <c r="B15" s="103"/>
      <c r="C15" s="114"/>
      <c r="D15" s="114"/>
      <c r="E15" s="114"/>
      <c r="F15" s="103"/>
      <c r="G15" s="103"/>
      <c r="H15" s="103"/>
    </row>
    <row r="16" spans="1:8" ht="13.5">
      <c r="A16" s="128"/>
      <c r="B16" s="103"/>
      <c r="C16" s="114"/>
      <c r="D16" s="114"/>
      <c r="E16" s="114"/>
      <c r="F16" s="103"/>
      <c r="G16" s="103"/>
      <c r="H16" s="103"/>
    </row>
    <row r="17" spans="1:8" ht="13.5">
      <c r="A17" s="128"/>
      <c r="B17" s="103"/>
      <c r="C17" s="114"/>
      <c r="D17" s="114"/>
      <c r="E17" s="114"/>
      <c r="F17" s="103"/>
      <c r="G17" s="103"/>
      <c r="H17" s="103"/>
    </row>
    <row r="18" spans="1:8" ht="13.5">
      <c r="A18" s="128"/>
      <c r="B18" s="103"/>
      <c r="C18" s="114"/>
      <c r="D18" s="114"/>
      <c r="E18" s="114"/>
      <c r="F18" s="103"/>
      <c r="G18" s="103"/>
      <c r="H18" s="103"/>
    </row>
    <row r="19" spans="1:8" ht="13.5">
      <c r="A19" s="128"/>
      <c r="B19" s="103"/>
      <c r="C19" s="114"/>
      <c r="D19" s="114"/>
      <c r="E19" s="114"/>
      <c r="F19" s="103"/>
      <c r="G19" s="103"/>
      <c r="H19" s="103"/>
    </row>
  </sheetData>
  <sheetProtection/>
  <mergeCells count="2">
    <mergeCell ref="A1:H1"/>
    <mergeCell ref="A3:H3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3" sqref="A3"/>
    </sheetView>
  </sheetViews>
  <sheetFormatPr defaultColWidth="9.00390625" defaultRowHeight="13.5"/>
  <cols>
    <col min="1" max="1" width="26.625" style="0" customWidth="1"/>
    <col min="2" max="2" width="12.75390625" style="0" customWidth="1"/>
    <col min="3" max="3" width="25.625" style="0" customWidth="1"/>
    <col min="4" max="4" width="14.625" style="0" customWidth="1"/>
    <col min="5" max="5" width="14.25390625" style="0" customWidth="1"/>
    <col min="6" max="6" width="21.625" style="0" customWidth="1"/>
  </cols>
  <sheetData>
    <row r="1" spans="1:6" ht="36" customHeight="1">
      <c r="A1" s="137" t="s">
        <v>68</v>
      </c>
      <c r="B1" s="137"/>
      <c r="C1" s="137"/>
      <c r="D1" s="137"/>
      <c r="E1" s="137"/>
      <c r="F1" s="137"/>
    </row>
    <row r="2" spans="1:6" s="132" customFormat="1" ht="15" customHeight="1">
      <c r="A2" s="139"/>
      <c r="B2" s="139"/>
      <c r="C2" s="139"/>
      <c r="D2" s="139"/>
      <c r="E2" s="139"/>
      <c r="F2" s="139" t="s">
        <v>69</v>
      </c>
    </row>
    <row r="3" spans="1:6" s="132" customFormat="1" ht="15" customHeight="1">
      <c r="A3" s="174" t="s">
        <v>70</v>
      </c>
      <c r="B3" s="139"/>
      <c r="C3" s="139"/>
      <c r="D3" s="139"/>
      <c r="E3" s="139"/>
      <c r="F3" s="139" t="s">
        <v>3</v>
      </c>
    </row>
    <row r="4" spans="1:6" ht="15.75" customHeight="1">
      <c r="A4" s="101" t="s">
        <v>4</v>
      </c>
      <c r="B4" s="101"/>
      <c r="C4" s="102" t="s">
        <v>5</v>
      </c>
      <c r="D4" s="102"/>
      <c r="E4" s="102"/>
      <c r="F4" s="102"/>
    </row>
    <row r="5" spans="1:6" s="93" customFormat="1" ht="15.75" customHeight="1">
      <c r="A5" s="102" t="s">
        <v>6</v>
      </c>
      <c r="B5" s="102" t="s">
        <v>7</v>
      </c>
      <c r="C5" s="102" t="s">
        <v>6</v>
      </c>
      <c r="D5" s="102" t="s">
        <v>33</v>
      </c>
      <c r="E5" s="102" t="s">
        <v>71</v>
      </c>
      <c r="F5" s="102" t="s">
        <v>72</v>
      </c>
    </row>
    <row r="6" spans="1:6" ht="15.75" customHeight="1">
      <c r="A6" s="103" t="s">
        <v>73</v>
      </c>
      <c r="B6" s="161">
        <v>178.35</v>
      </c>
      <c r="C6" s="114" t="s">
        <v>74</v>
      </c>
      <c r="D6" s="161">
        <v>178.35</v>
      </c>
      <c r="E6" s="161">
        <f>E11+E14</f>
        <v>178.35</v>
      </c>
      <c r="F6" s="103"/>
    </row>
    <row r="7" spans="1:6" ht="15.75" customHeight="1">
      <c r="A7" s="103" t="s">
        <v>75</v>
      </c>
      <c r="B7" s="161"/>
      <c r="C7" s="114" t="s">
        <v>76</v>
      </c>
      <c r="D7" s="114"/>
      <c r="E7" s="114"/>
      <c r="F7" s="103"/>
    </row>
    <row r="8" spans="1:6" ht="15.75" customHeight="1">
      <c r="A8" s="103" t="s">
        <v>77</v>
      </c>
      <c r="B8" s="114"/>
      <c r="C8" s="114" t="s">
        <v>78</v>
      </c>
      <c r="D8" s="114"/>
      <c r="E8" s="114"/>
      <c r="F8" s="103"/>
    </row>
    <row r="9" spans="1:6" ht="15.75" customHeight="1">
      <c r="A9" s="103"/>
      <c r="B9" s="114"/>
      <c r="C9" s="114" t="s">
        <v>79</v>
      </c>
      <c r="D9" s="161"/>
      <c r="E9" s="161"/>
      <c r="F9" s="103"/>
    </row>
    <row r="10" spans="1:6" ht="15.75" customHeight="1">
      <c r="A10" s="103" t="s">
        <v>80</v>
      </c>
      <c r="B10" s="114"/>
      <c r="C10" s="114" t="s">
        <v>81</v>
      </c>
      <c r="D10" s="114"/>
      <c r="E10" s="114"/>
      <c r="F10" s="103"/>
    </row>
    <row r="11" spans="1:6" ht="15.75" customHeight="1">
      <c r="A11" s="103" t="s">
        <v>75</v>
      </c>
      <c r="B11" s="114"/>
      <c r="C11" s="114" t="s">
        <v>82</v>
      </c>
      <c r="D11" s="114">
        <f>E11</f>
        <v>172.93</v>
      </c>
      <c r="E11" s="114">
        <v>172.93</v>
      </c>
      <c r="F11" s="103"/>
    </row>
    <row r="12" spans="1:6" ht="15.75" customHeight="1">
      <c r="A12" s="103" t="s">
        <v>77</v>
      </c>
      <c r="B12" s="114"/>
      <c r="C12" s="114" t="s">
        <v>83</v>
      </c>
      <c r="D12" s="114"/>
      <c r="E12" s="114"/>
      <c r="F12" s="103"/>
    </row>
    <row r="13" spans="1:6" ht="15.75" customHeight="1">
      <c r="A13" s="103"/>
      <c r="B13" s="114"/>
      <c r="C13" s="114" t="s">
        <v>84</v>
      </c>
      <c r="D13" s="114"/>
      <c r="E13" s="114"/>
      <c r="F13" s="103"/>
    </row>
    <row r="14" spans="1:6" ht="15.75" customHeight="1">
      <c r="A14" s="103"/>
      <c r="B14" s="114"/>
      <c r="C14" s="114" t="s">
        <v>85</v>
      </c>
      <c r="D14" s="114">
        <v>5.42</v>
      </c>
      <c r="E14" s="114">
        <v>5.42</v>
      </c>
      <c r="F14" s="103"/>
    </row>
    <row r="15" spans="1:6" ht="15.75" customHeight="1">
      <c r="A15" s="103"/>
      <c r="B15" s="114"/>
      <c r="C15" s="114"/>
      <c r="D15" s="114"/>
      <c r="E15" s="114"/>
      <c r="F15" s="103"/>
    </row>
    <row r="16" spans="1:6" ht="15.75" customHeight="1">
      <c r="A16" s="103"/>
      <c r="B16" s="114"/>
      <c r="C16" s="114" t="s">
        <v>86</v>
      </c>
      <c r="D16" s="114"/>
      <c r="E16" s="114"/>
      <c r="F16" s="103"/>
    </row>
    <row r="17" spans="1:6" ht="15.75" customHeight="1">
      <c r="A17" s="103"/>
      <c r="B17" s="114"/>
      <c r="C17" s="114"/>
      <c r="D17" s="114"/>
      <c r="E17" s="114"/>
      <c r="F17" s="103"/>
    </row>
    <row r="18" spans="1:6" ht="15.75" customHeight="1">
      <c r="A18" s="103" t="s">
        <v>27</v>
      </c>
      <c r="B18" s="161">
        <v>178.35</v>
      </c>
      <c r="C18" s="114" t="s">
        <v>28</v>
      </c>
      <c r="D18" s="161">
        <v>178.35</v>
      </c>
      <c r="E18" s="161">
        <f>E11+E14</f>
        <v>178.35</v>
      </c>
      <c r="F18" s="103"/>
    </row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</sheetData>
  <sheetProtection/>
  <mergeCells count="3">
    <mergeCell ref="A1:F1"/>
    <mergeCell ref="A4:B4"/>
    <mergeCell ref="C4:F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2"/>
  <sheetViews>
    <sheetView workbookViewId="0" topLeftCell="A1">
      <selection activeCell="H11" sqref="H11:H12"/>
    </sheetView>
  </sheetViews>
  <sheetFormatPr defaultColWidth="9.00390625" defaultRowHeight="13.5"/>
  <cols>
    <col min="1" max="1" width="8.125" style="0" customWidth="1"/>
    <col min="2" max="2" width="22.375" style="0" customWidth="1"/>
    <col min="3" max="3" width="14.00390625" style="0" customWidth="1"/>
    <col min="4" max="4" width="11.75390625" style="0" customWidth="1"/>
    <col min="5" max="5" width="12.875" style="0" bestFit="1" customWidth="1"/>
    <col min="6" max="6" width="9.50390625" style="0" bestFit="1" customWidth="1"/>
    <col min="7" max="7" width="9.375" style="0" bestFit="1" customWidth="1"/>
    <col min="8" max="8" width="13.00390625" style="0" customWidth="1"/>
  </cols>
  <sheetData>
    <row r="1" spans="1:8" s="131" customFormat="1" ht="38.25" customHeight="1">
      <c r="A1" s="137" t="s">
        <v>87</v>
      </c>
      <c r="B1" s="138"/>
      <c r="C1" s="138"/>
      <c r="D1" s="138"/>
      <c r="E1" s="138"/>
      <c r="F1" s="138"/>
      <c r="G1" s="138"/>
      <c r="H1" s="138"/>
    </row>
    <row r="2" spans="1:8" ht="15" customHeight="1">
      <c r="A2" s="93"/>
      <c r="B2" s="93"/>
      <c r="C2" s="93"/>
      <c r="D2" s="93"/>
      <c r="E2" s="93"/>
      <c r="F2" s="93"/>
      <c r="G2" s="139" t="s">
        <v>88</v>
      </c>
      <c r="H2" s="93"/>
    </row>
    <row r="3" spans="1:8" ht="15" customHeight="1">
      <c r="A3" s="98" t="s">
        <v>70</v>
      </c>
      <c r="B3" s="99"/>
      <c r="H3" s="140" t="s">
        <v>3</v>
      </c>
    </row>
    <row r="4" spans="1:8" s="132" customFormat="1" ht="34.5" customHeight="1">
      <c r="A4" s="141" t="s">
        <v>89</v>
      </c>
      <c r="B4" s="141"/>
      <c r="C4" s="142" t="s">
        <v>90</v>
      </c>
      <c r="D4" s="143" t="s">
        <v>91</v>
      </c>
      <c r="E4" s="144"/>
      <c r="F4" s="144"/>
      <c r="G4" s="145" t="s">
        <v>92</v>
      </c>
      <c r="H4" s="146"/>
    </row>
    <row r="5" spans="1:8" s="133" customFormat="1" ht="16.5" customHeight="1">
      <c r="A5" s="147" t="s">
        <v>41</v>
      </c>
      <c r="B5" s="147" t="s">
        <v>42</v>
      </c>
      <c r="C5" s="148"/>
      <c r="D5" s="149" t="s">
        <v>93</v>
      </c>
      <c r="E5" s="149" t="s">
        <v>63</v>
      </c>
      <c r="F5" s="134" t="s">
        <v>64</v>
      </c>
      <c r="G5" s="150" t="s">
        <v>94</v>
      </c>
      <c r="H5" s="150" t="s">
        <v>95</v>
      </c>
    </row>
    <row r="6" spans="1:8" s="134" customFormat="1" ht="18.75" customHeight="1">
      <c r="A6" s="147"/>
      <c r="B6" s="147"/>
      <c r="C6" s="151"/>
      <c r="D6" s="152"/>
      <c r="E6" s="152"/>
      <c r="F6" s="153"/>
      <c r="G6" s="152"/>
      <c r="H6" s="152"/>
    </row>
    <row r="7" spans="1:8" s="134" customFormat="1" ht="18.75" customHeight="1">
      <c r="A7" s="101"/>
      <c r="B7" s="110" t="s">
        <v>33</v>
      </c>
      <c r="C7" s="154">
        <f>C8</f>
        <v>174.7</v>
      </c>
      <c r="D7" s="155">
        <f>E7+F7</f>
        <v>178.35000000000002</v>
      </c>
      <c r="E7" s="155">
        <f>E8+E13</f>
        <v>114.35000000000001</v>
      </c>
      <c r="F7" s="156">
        <f>F8</f>
        <v>64</v>
      </c>
      <c r="G7" s="157">
        <f aca="true" t="shared" si="0" ref="G7:G15">D7-C7</f>
        <v>3.650000000000034</v>
      </c>
      <c r="H7" s="158">
        <f aca="true" t="shared" si="1" ref="H7:H10">(D7-C7)/C7*100%</f>
        <v>0.02089295935890117</v>
      </c>
    </row>
    <row r="8" spans="1:8" s="132" customFormat="1" ht="13.5">
      <c r="A8" s="159" t="s">
        <v>45</v>
      </c>
      <c r="B8" s="160" t="s">
        <v>46</v>
      </c>
      <c r="C8" s="154">
        <v>174.7</v>
      </c>
      <c r="D8" s="155">
        <f>E8+F8</f>
        <v>172.93</v>
      </c>
      <c r="E8" s="161">
        <f>E9</f>
        <v>108.93</v>
      </c>
      <c r="F8" s="155">
        <v>64</v>
      </c>
      <c r="G8" s="157">
        <f>G9</f>
        <v>-1.7699999999999818</v>
      </c>
      <c r="H8" s="158">
        <f t="shared" si="1"/>
        <v>-0.010131654264453244</v>
      </c>
    </row>
    <row r="9" spans="1:8" s="132" customFormat="1" ht="13.5">
      <c r="A9" s="159" t="s">
        <v>47</v>
      </c>
      <c r="B9" s="160" t="s">
        <v>48</v>
      </c>
      <c r="C9" s="154">
        <v>174.7</v>
      </c>
      <c r="D9" s="155">
        <f>D10+D11+D12</f>
        <v>172.93</v>
      </c>
      <c r="E9" s="161">
        <f>D9-F9</f>
        <v>108.93</v>
      </c>
      <c r="F9" s="155">
        <v>64</v>
      </c>
      <c r="G9" s="157">
        <f>D9-C9</f>
        <v>-1.7699999999999818</v>
      </c>
      <c r="H9" s="158">
        <f t="shared" si="1"/>
        <v>-0.010131654264453244</v>
      </c>
    </row>
    <row r="10" spans="1:8" s="132" customFormat="1" ht="13.5">
      <c r="A10" s="159" t="s">
        <v>49</v>
      </c>
      <c r="B10" s="160" t="s">
        <v>50</v>
      </c>
      <c r="C10" s="154">
        <v>114.07</v>
      </c>
      <c r="D10" s="155">
        <f>E10+F10</f>
        <v>108.93</v>
      </c>
      <c r="E10" s="161">
        <v>44.93</v>
      </c>
      <c r="F10" s="155">
        <v>64</v>
      </c>
      <c r="G10" s="157">
        <f t="shared" si="0"/>
        <v>-5.139999999999986</v>
      </c>
      <c r="H10" s="158">
        <f t="shared" si="1"/>
        <v>-0.04506005084597166</v>
      </c>
    </row>
    <row r="11" spans="1:8" s="135" customFormat="1" ht="13.5">
      <c r="A11" s="159" t="s">
        <v>51</v>
      </c>
      <c r="B11" s="160" t="s">
        <v>52</v>
      </c>
      <c r="C11" s="103"/>
      <c r="D11" s="103">
        <f>E11</f>
        <v>24</v>
      </c>
      <c r="E11" s="161">
        <v>24</v>
      </c>
      <c r="F11" s="162"/>
      <c r="G11" s="157">
        <f t="shared" si="0"/>
        <v>24</v>
      </c>
      <c r="H11" s="163" t="s">
        <v>96</v>
      </c>
    </row>
    <row r="12" spans="1:8" s="135" customFormat="1" ht="13.5">
      <c r="A12" s="128">
        <v>2070204</v>
      </c>
      <c r="B12" s="164" t="s">
        <v>53</v>
      </c>
      <c r="C12" s="103"/>
      <c r="D12" s="103">
        <f>E12</f>
        <v>40</v>
      </c>
      <c r="E12" s="103">
        <v>40</v>
      </c>
      <c r="F12" s="165"/>
      <c r="G12" s="157">
        <f t="shared" si="0"/>
        <v>40</v>
      </c>
      <c r="H12" s="163" t="s">
        <v>96</v>
      </c>
    </row>
    <row r="13" spans="1:8" s="135" customFormat="1" ht="13.5">
      <c r="A13" s="48" t="s">
        <v>54</v>
      </c>
      <c r="B13" s="48" t="s">
        <v>55</v>
      </c>
      <c r="C13" s="103">
        <v>5.42</v>
      </c>
      <c r="D13" s="103">
        <v>5.42</v>
      </c>
      <c r="E13" s="103">
        <v>5.42</v>
      </c>
      <c r="F13" s="162"/>
      <c r="G13" s="157">
        <f t="shared" si="0"/>
        <v>0</v>
      </c>
      <c r="H13" s="158">
        <f>(D13-C13)/C13*100%</f>
        <v>0</v>
      </c>
    </row>
    <row r="14" spans="1:8" s="135" customFormat="1" ht="13.5">
      <c r="A14" s="48" t="s">
        <v>56</v>
      </c>
      <c r="B14" s="48" t="s">
        <v>57</v>
      </c>
      <c r="C14" s="103">
        <v>5.42</v>
      </c>
      <c r="D14" s="103">
        <v>5.42</v>
      </c>
      <c r="E14" s="103">
        <v>5.42</v>
      </c>
      <c r="F14" s="162"/>
      <c r="G14" s="157">
        <f t="shared" si="0"/>
        <v>0</v>
      </c>
      <c r="H14" s="158">
        <f>(D14-C14)/C14*100%</f>
        <v>0</v>
      </c>
    </row>
    <row r="15" spans="1:8" s="135" customFormat="1" ht="13.5">
      <c r="A15" s="48" t="s">
        <v>58</v>
      </c>
      <c r="B15" s="48" t="s">
        <v>59</v>
      </c>
      <c r="C15" s="103">
        <v>5.42</v>
      </c>
      <c r="D15" s="103">
        <v>5.42</v>
      </c>
      <c r="E15" s="103">
        <v>5.42</v>
      </c>
      <c r="F15" s="162"/>
      <c r="G15" s="157">
        <f t="shared" si="0"/>
        <v>0</v>
      </c>
      <c r="H15" s="158">
        <f>(D15-C15)/C15*100%</f>
        <v>0</v>
      </c>
    </row>
    <row r="16" spans="1:8" s="136" customFormat="1" ht="13.5">
      <c r="A16" s="166"/>
      <c r="B16" s="167"/>
      <c r="C16" s="168"/>
      <c r="D16" s="169"/>
      <c r="E16" s="169"/>
      <c r="F16" s="170"/>
      <c r="G16" s="171"/>
      <c r="H16" s="171"/>
    </row>
    <row r="17" spans="1:8" s="136" customFormat="1" ht="13.5">
      <c r="A17" s="166"/>
      <c r="B17" s="167"/>
      <c r="C17" s="168"/>
      <c r="D17" s="169"/>
      <c r="E17" s="169"/>
      <c r="F17" s="172"/>
      <c r="G17" s="171"/>
      <c r="H17" s="171"/>
    </row>
    <row r="18" spans="1:8" s="136" customFormat="1" ht="13.5">
      <c r="A18" s="166"/>
      <c r="B18" s="167"/>
      <c r="C18" s="168"/>
      <c r="D18" s="169"/>
      <c r="E18" s="169"/>
      <c r="F18" s="170"/>
      <c r="G18" s="171"/>
      <c r="H18" s="171"/>
    </row>
    <row r="19" ht="13.5">
      <c r="A19" s="173"/>
    </row>
    <row r="20" ht="13.5">
      <c r="A20" s="173"/>
    </row>
    <row r="21" ht="13.5">
      <c r="A21" s="173"/>
    </row>
    <row r="22" ht="13.5">
      <c r="A22" s="173"/>
    </row>
    <row r="23" ht="13.5">
      <c r="A23" s="173"/>
    </row>
    <row r="24" ht="13.5">
      <c r="A24" s="173"/>
    </row>
    <row r="25" ht="13.5">
      <c r="A25" s="173"/>
    </row>
    <row r="26" ht="13.5">
      <c r="A26" s="173"/>
    </row>
    <row r="27" ht="13.5">
      <c r="A27" s="173"/>
    </row>
    <row r="28" ht="13.5">
      <c r="A28" s="173"/>
    </row>
    <row r="29" ht="13.5">
      <c r="A29" s="173"/>
    </row>
    <row r="30" ht="13.5">
      <c r="A30" s="173"/>
    </row>
    <row r="31" ht="13.5">
      <c r="A31" s="173"/>
    </row>
    <row r="32" ht="13.5">
      <c r="A32" s="173"/>
    </row>
    <row r="33" ht="13.5">
      <c r="A33" s="173"/>
    </row>
    <row r="34" ht="13.5">
      <c r="A34" s="173"/>
    </row>
    <row r="35" ht="13.5">
      <c r="A35" s="173"/>
    </row>
    <row r="36" ht="13.5">
      <c r="A36" s="173"/>
    </row>
    <row r="37" ht="13.5">
      <c r="A37" s="173"/>
    </row>
    <row r="38" ht="13.5">
      <c r="A38" s="173"/>
    </row>
    <row r="39" ht="13.5">
      <c r="A39" s="173"/>
    </row>
    <row r="40" ht="13.5">
      <c r="A40" s="173"/>
    </row>
    <row r="41" ht="13.5">
      <c r="A41" s="173"/>
    </row>
    <row r="42" ht="13.5">
      <c r="A42" s="173"/>
    </row>
    <row r="43" ht="13.5">
      <c r="A43" s="173"/>
    </row>
    <row r="44" ht="13.5">
      <c r="A44" s="173"/>
    </row>
    <row r="45" ht="13.5">
      <c r="A45" s="173"/>
    </row>
    <row r="46" ht="13.5">
      <c r="A46" s="173"/>
    </row>
    <row r="47" ht="13.5">
      <c r="A47" s="173"/>
    </row>
    <row r="48" ht="13.5">
      <c r="A48" s="173"/>
    </row>
    <row r="49" ht="13.5">
      <c r="A49" s="173"/>
    </row>
    <row r="50" ht="13.5">
      <c r="A50" s="173"/>
    </row>
    <row r="51" ht="13.5">
      <c r="A51" s="173"/>
    </row>
    <row r="52" ht="13.5">
      <c r="A52" s="173"/>
    </row>
    <row r="53" ht="13.5">
      <c r="A53" s="173"/>
    </row>
    <row r="54" ht="13.5">
      <c r="A54" s="173"/>
    </row>
    <row r="55" ht="13.5">
      <c r="A55" s="173"/>
    </row>
    <row r="56" ht="13.5">
      <c r="A56" s="173"/>
    </row>
    <row r="57" ht="13.5">
      <c r="A57" s="173"/>
    </row>
    <row r="58" ht="13.5">
      <c r="A58" s="173"/>
    </row>
    <row r="59" ht="13.5">
      <c r="A59" s="173"/>
    </row>
    <row r="60" ht="13.5">
      <c r="A60" s="173"/>
    </row>
    <row r="61" ht="13.5">
      <c r="A61" s="173"/>
    </row>
    <row r="62" ht="13.5">
      <c r="A62" s="173"/>
    </row>
    <row r="63" ht="13.5">
      <c r="A63" s="173"/>
    </row>
    <row r="64" ht="13.5">
      <c r="A64" s="173"/>
    </row>
    <row r="65" ht="13.5">
      <c r="A65" s="173"/>
    </row>
    <row r="66" ht="13.5">
      <c r="A66" s="173"/>
    </row>
    <row r="67" ht="13.5">
      <c r="A67" s="173"/>
    </row>
    <row r="68" ht="13.5">
      <c r="A68" s="173"/>
    </row>
    <row r="69" ht="13.5">
      <c r="A69" s="173"/>
    </row>
    <row r="70" ht="13.5">
      <c r="A70" s="173"/>
    </row>
    <row r="71" ht="13.5">
      <c r="A71" s="173"/>
    </row>
    <row r="72" ht="13.5">
      <c r="A72" s="173"/>
    </row>
    <row r="73" ht="13.5">
      <c r="A73" s="173"/>
    </row>
    <row r="74" ht="13.5">
      <c r="A74" s="173"/>
    </row>
    <row r="75" ht="13.5">
      <c r="A75" s="173"/>
    </row>
    <row r="76" ht="13.5">
      <c r="A76" s="173"/>
    </row>
    <row r="77" ht="13.5">
      <c r="A77" s="173"/>
    </row>
    <row r="78" ht="13.5">
      <c r="A78" s="173"/>
    </row>
    <row r="79" ht="13.5">
      <c r="A79" s="173"/>
    </row>
    <row r="80" ht="13.5">
      <c r="A80" s="173"/>
    </row>
    <row r="81" ht="13.5">
      <c r="A81" s="173"/>
    </row>
    <row r="82" ht="13.5">
      <c r="A82" s="173"/>
    </row>
    <row r="83" ht="13.5">
      <c r="A83" s="173"/>
    </row>
    <row r="84" ht="13.5">
      <c r="A84" s="173"/>
    </row>
    <row r="85" ht="13.5">
      <c r="A85" s="173"/>
    </row>
    <row r="86" ht="13.5">
      <c r="A86" s="173"/>
    </row>
    <row r="87" ht="13.5">
      <c r="A87" s="173"/>
    </row>
    <row r="88" ht="13.5">
      <c r="A88" s="173"/>
    </row>
    <row r="89" ht="13.5">
      <c r="A89" s="173"/>
    </row>
    <row r="90" ht="13.5">
      <c r="A90" s="173"/>
    </row>
    <row r="91" ht="13.5">
      <c r="A91" s="173"/>
    </row>
    <row r="92" ht="13.5">
      <c r="A92" s="173"/>
    </row>
    <row r="93" ht="13.5">
      <c r="A93" s="173"/>
    </row>
    <row r="94" ht="13.5">
      <c r="A94" s="173"/>
    </row>
    <row r="95" ht="13.5">
      <c r="A95" s="173"/>
    </row>
    <row r="96" ht="13.5">
      <c r="A96" s="173"/>
    </row>
    <row r="97" ht="13.5">
      <c r="A97" s="173"/>
    </row>
    <row r="98" ht="13.5">
      <c r="A98" s="173"/>
    </row>
    <row r="99" ht="13.5">
      <c r="A99" s="173"/>
    </row>
    <row r="100" ht="13.5">
      <c r="A100" s="173"/>
    </row>
    <row r="101" ht="13.5">
      <c r="A101" s="173"/>
    </row>
    <row r="102" ht="13.5">
      <c r="A102" s="173"/>
    </row>
    <row r="103" ht="13.5">
      <c r="A103" s="173"/>
    </row>
    <row r="104" ht="13.5">
      <c r="A104" s="173"/>
    </row>
    <row r="105" ht="13.5">
      <c r="A105" s="173"/>
    </row>
    <row r="106" ht="13.5">
      <c r="A106" s="173"/>
    </row>
    <row r="107" ht="13.5">
      <c r="A107" s="173"/>
    </row>
    <row r="108" ht="13.5">
      <c r="A108" s="173"/>
    </row>
    <row r="109" ht="13.5">
      <c r="A109" s="173"/>
    </row>
    <row r="110" ht="13.5">
      <c r="A110" s="173"/>
    </row>
    <row r="111" ht="13.5">
      <c r="A111" s="173"/>
    </row>
    <row r="112" ht="13.5">
      <c r="A112" s="173"/>
    </row>
    <row r="113" ht="13.5">
      <c r="A113" s="173"/>
    </row>
    <row r="114" ht="13.5">
      <c r="A114" s="173"/>
    </row>
    <row r="115" ht="13.5">
      <c r="A115" s="173"/>
    </row>
    <row r="116" ht="13.5">
      <c r="A116" s="173"/>
    </row>
    <row r="117" ht="13.5">
      <c r="A117" s="173"/>
    </row>
    <row r="118" ht="13.5">
      <c r="A118" s="173"/>
    </row>
    <row r="119" ht="13.5">
      <c r="A119" s="173"/>
    </row>
    <row r="120" ht="13.5">
      <c r="A120" s="173"/>
    </row>
    <row r="121" ht="13.5">
      <c r="A121" s="173"/>
    </row>
    <row r="122" ht="13.5">
      <c r="A122" s="173"/>
    </row>
    <row r="123" ht="13.5">
      <c r="A123" s="173"/>
    </row>
    <row r="124" ht="13.5">
      <c r="A124" s="173"/>
    </row>
    <row r="125" ht="13.5">
      <c r="A125" s="173"/>
    </row>
    <row r="126" ht="13.5">
      <c r="A126" s="173"/>
    </row>
    <row r="127" ht="13.5">
      <c r="A127" s="173"/>
    </row>
    <row r="128" ht="13.5">
      <c r="A128" s="173"/>
    </row>
    <row r="129" ht="13.5">
      <c r="A129" s="173"/>
    </row>
    <row r="130" ht="13.5">
      <c r="A130" s="173"/>
    </row>
    <row r="131" ht="13.5">
      <c r="A131" s="173"/>
    </row>
    <row r="132" ht="13.5">
      <c r="A132" s="173"/>
    </row>
    <row r="133" ht="13.5">
      <c r="A133" s="173"/>
    </row>
    <row r="134" ht="13.5">
      <c r="A134" s="173"/>
    </row>
    <row r="135" ht="13.5">
      <c r="A135" s="173"/>
    </row>
    <row r="136" ht="13.5">
      <c r="A136" s="173"/>
    </row>
    <row r="137" ht="13.5">
      <c r="A137" s="173"/>
    </row>
    <row r="138" ht="13.5">
      <c r="A138" s="173"/>
    </row>
    <row r="139" ht="13.5">
      <c r="A139" s="173"/>
    </row>
    <row r="140" ht="13.5">
      <c r="A140" s="173"/>
    </row>
    <row r="141" ht="13.5">
      <c r="A141" s="173"/>
    </row>
    <row r="142" ht="13.5">
      <c r="A142" s="173"/>
    </row>
    <row r="143" ht="13.5">
      <c r="A143" s="173"/>
    </row>
    <row r="144" ht="13.5">
      <c r="A144" s="173"/>
    </row>
    <row r="145" ht="13.5">
      <c r="A145" s="173"/>
    </row>
    <row r="146" ht="13.5">
      <c r="A146" s="173"/>
    </row>
    <row r="147" ht="13.5">
      <c r="A147" s="173"/>
    </row>
    <row r="148" ht="13.5">
      <c r="A148" s="173"/>
    </row>
    <row r="149" ht="13.5">
      <c r="A149" s="173"/>
    </row>
    <row r="150" ht="13.5">
      <c r="A150" s="173"/>
    </row>
    <row r="151" ht="13.5">
      <c r="A151" s="173"/>
    </row>
    <row r="152" ht="13.5">
      <c r="A152" s="173"/>
    </row>
    <row r="153" ht="13.5">
      <c r="A153" s="173"/>
    </row>
    <row r="154" ht="13.5">
      <c r="A154" s="173"/>
    </row>
    <row r="155" ht="13.5">
      <c r="A155" s="173"/>
    </row>
    <row r="156" ht="13.5">
      <c r="A156" s="173"/>
    </row>
    <row r="157" ht="13.5">
      <c r="A157" s="173"/>
    </row>
    <row r="158" ht="13.5">
      <c r="A158" s="173"/>
    </row>
    <row r="159" ht="13.5">
      <c r="A159" s="173"/>
    </row>
    <row r="160" ht="13.5">
      <c r="A160" s="173"/>
    </row>
    <row r="161" ht="13.5">
      <c r="A161" s="173"/>
    </row>
    <row r="162" ht="13.5">
      <c r="A162" s="173"/>
    </row>
    <row r="163" ht="13.5">
      <c r="A163" s="173"/>
    </row>
    <row r="164" ht="13.5">
      <c r="A164" s="173"/>
    </row>
    <row r="165" ht="13.5">
      <c r="A165" s="173"/>
    </row>
    <row r="166" ht="13.5">
      <c r="A166" s="173"/>
    </row>
    <row r="167" ht="13.5">
      <c r="A167" s="173"/>
    </row>
    <row r="168" ht="13.5">
      <c r="A168" s="173"/>
    </row>
    <row r="169" ht="13.5">
      <c r="A169" s="173"/>
    </row>
    <row r="170" ht="13.5">
      <c r="A170" s="173"/>
    </row>
    <row r="171" ht="13.5">
      <c r="A171" s="173"/>
    </row>
    <row r="172" ht="13.5">
      <c r="A172" s="173"/>
    </row>
    <row r="173" ht="13.5">
      <c r="A173" s="173"/>
    </row>
    <row r="174" ht="13.5">
      <c r="A174" s="173"/>
    </row>
    <row r="175" ht="13.5">
      <c r="A175" s="173"/>
    </row>
    <row r="176" ht="13.5">
      <c r="A176" s="173"/>
    </row>
    <row r="177" ht="13.5">
      <c r="A177" s="173"/>
    </row>
    <row r="178" ht="13.5">
      <c r="A178" s="173"/>
    </row>
    <row r="179" ht="13.5">
      <c r="A179" s="173"/>
    </row>
    <row r="180" ht="13.5">
      <c r="A180" s="173"/>
    </row>
    <row r="181" ht="13.5">
      <c r="A181" s="173"/>
    </row>
    <row r="182" ht="13.5">
      <c r="A182" s="173"/>
    </row>
    <row r="183" ht="13.5">
      <c r="A183" s="173"/>
    </row>
    <row r="184" ht="13.5">
      <c r="A184" s="173"/>
    </row>
    <row r="185" ht="13.5">
      <c r="A185" s="173"/>
    </row>
    <row r="186" ht="13.5">
      <c r="A186" s="173"/>
    </row>
    <row r="187" ht="13.5">
      <c r="A187" s="173"/>
    </row>
    <row r="188" ht="13.5">
      <c r="A188" s="173"/>
    </row>
    <row r="189" ht="13.5">
      <c r="A189" s="173"/>
    </row>
    <row r="190" ht="13.5">
      <c r="A190" s="173"/>
    </row>
    <row r="191" ht="13.5">
      <c r="A191" s="173"/>
    </row>
    <row r="192" ht="13.5">
      <c r="A192" s="173"/>
    </row>
    <row r="193" ht="13.5">
      <c r="A193" s="173"/>
    </row>
    <row r="194" ht="13.5">
      <c r="A194" s="173"/>
    </row>
    <row r="195" ht="13.5">
      <c r="A195" s="173"/>
    </row>
    <row r="196" ht="13.5">
      <c r="A196" s="173"/>
    </row>
    <row r="197" ht="13.5">
      <c r="A197" s="173"/>
    </row>
    <row r="198" ht="13.5">
      <c r="A198" s="173"/>
    </row>
    <row r="199" ht="13.5">
      <c r="A199" s="173"/>
    </row>
    <row r="200" ht="13.5">
      <c r="A200" s="173"/>
    </row>
    <row r="201" ht="13.5">
      <c r="A201" s="173"/>
    </row>
    <row r="202" ht="13.5">
      <c r="A202" s="173"/>
    </row>
    <row r="203" ht="13.5">
      <c r="A203" s="173"/>
    </row>
    <row r="204" ht="13.5">
      <c r="A204" s="173"/>
    </row>
    <row r="205" ht="13.5">
      <c r="A205" s="173"/>
    </row>
    <row r="206" ht="13.5">
      <c r="A206" s="173"/>
    </row>
    <row r="207" ht="13.5">
      <c r="A207" s="173"/>
    </row>
    <row r="208" ht="13.5">
      <c r="A208" s="173"/>
    </row>
    <row r="209" ht="13.5">
      <c r="A209" s="173"/>
    </row>
    <row r="210" ht="13.5">
      <c r="A210" s="173"/>
    </row>
    <row r="211" ht="13.5">
      <c r="A211" s="173"/>
    </row>
    <row r="212" ht="13.5">
      <c r="A212" s="173"/>
    </row>
    <row r="213" ht="13.5">
      <c r="A213" s="173"/>
    </row>
    <row r="214" ht="13.5">
      <c r="A214" s="173"/>
    </row>
    <row r="215" ht="13.5">
      <c r="A215" s="173"/>
    </row>
    <row r="216" ht="13.5">
      <c r="A216" s="173"/>
    </row>
    <row r="217" ht="13.5">
      <c r="A217" s="173"/>
    </row>
    <row r="218" ht="13.5">
      <c r="A218" s="173"/>
    </row>
    <row r="219" ht="13.5">
      <c r="A219" s="173"/>
    </row>
    <row r="220" ht="13.5">
      <c r="A220" s="173"/>
    </row>
    <row r="221" ht="13.5">
      <c r="A221" s="173"/>
    </row>
    <row r="222" ht="13.5">
      <c r="A222" s="173"/>
    </row>
    <row r="223" ht="13.5">
      <c r="A223" s="173"/>
    </row>
    <row r="224" ht="13.5">
      <c r="A224" s="173"/>
    </row>
    <row r="225" ht="13.5">
      <c r="A225" s="173"/>
    </row>
    <row r="226" ht="13.5">
      <c r="A226" s="173"/>
    </row>
    <row r="227" ht="13.5">
      <c r="A227" s="173"/>
    </row>
    <row r="228" ht="13.5">
      <c r="A228" s="173"/>
    </row>
    <row r="229" ht="13.5">
      <c r="A229" s="173"/>
    </row>
    <row r="230" ht="13.5">
      <c r="A230" s="173"/>
    </row>
    <row r="231" ht="13.5">
      <c r="A231" s="173"/>
    </row>
    <row r="232" ht="13.5">
      <c r="A232" s="173"/>
    </row>
    <row r="233" ht="13.5">
      <c r="A233" s="173"/>
    </row>
    <row r="234" ht="13.5">
      <c r="A234" s="173"/>
    </row>
    <row r="235" ht="13.5">
      <c r="A235" s="173"/>
    </row>
    <row r="236" ht="13.5">
      <c r="A236" s="173"/>
    </row>
    <row r="237" ht="13.5">
      <c r="A237" s="173"/>
    </row>
    <row r="238" ht="13.5">
      <c r="A238" s="173"/>
    </row>
    <row r="239" ht="13.5">
      <c r="A239" s="173"/>
    </row>
    <row r="240" ht="13.5">
      <c r="A240" s="173"/>
    </row>
    <row r="241" ht="13.5">
      <c r="A241" s="173"/>
    </row>
    <row r="242" ht="13.5">
      <c r="A242" s="173"/>
    </row>
  </sheetData>
  <sheetProtection/>
  <mergeCells count="14">
    <mergeCell ref="A1:H1"/>
    <mergeCell ref="G2:H2"/>
    <mergeCell ref="A3:B3"/>
    <mergeCell ref="A4:B4"/>
    <mergeCell ref="D4:F4"/>
    <mergeCell ref="G4:H4"/>
    <mergeCell ref="A5:A6"/>
    <mergeCell ref="B5:B6"/>
    <mergeCell ref="C4:C6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29">
      <selection activeCell="J52" sqref="J52"/>
    </sheetView>
  </sheetViews>
  <sheetFormatPr defaultColWidth="9.00390625" defaultRowHeight="13.5"/>
  <cols>
    <col min="1" max="1" width="12.50390625" style="0" customWidth="1"/>
    <col min="2" max="2" width="34.25390625" style="0" customWidth="1"/>
    <col min="3" max="3" width="18.25390625" style="117" customWidth="1"/>
    <col min="4" max="5" width="17.125" style="117" customWidth="1"/>
  </cols>
  <sheetData>
    <row r="1" spans="1:5" ht="33.75" customHeight="1">
      <c r="A1" s="94" t="s">
        <v>97</v>
      </c>
      <c r="B1" s="118"/>
      <c r="C1" s="119"/>
      <c r="D1" s="119"/>
      <c r="E1" s="119"/>
    </row>
    <row r="2" spans="1:5" ht="15" customHeight="1">
      <c r="A2" s="120"/>
      <c r="B2" s="96"/>
      <c r="C2" s="121"/>
      <c r="D2" s="121"/>
      <c r="E2" s="122" t="s">
        <v>98</v>
      </c>
    </row>
    <row r="3" spans="1:5" ht="15" customHeight="1">
      <c r="A3" s="123" t="s">
        <v>70</v>
      </c>
      <c r="B3" s="124"/>
      <c r="E3" s="125" t="s">
        <v>3</v>
      </c>
    </row>
    <row r="4" spans="1:5" ht="15" customHeight="1">
      <c r="A4" s="101" t="s">
        <v>99</v>
      </c>
      <c r="B4" s="101"/>
      <c r="C4" s="126" t="s">
        <v>100</v>
      </c>
      <c r="D4" s="126"/>
      <c r="E4" s="126"/>
    </row>
    <row r="5" spans="1:5" s="93" customFormat="1" ht="13.5">
      <c r="A5" s="102" t="s">
        <v>41</v>
      </c>
      <c r="B5" s="102" t="s">
        <v>42</v>
      </c>
      <c r="C5" s="127" t="s">
        <v>33</v>
      </c>
      <c r="D5" s="127" t="s">
        <v>101</v>
      </c>
      <c r="E5" s="127" t="s">
        <v>102</v>
      </c>
    </row>
    <row r="6" spans="1:5" ht="13.5">
      <c r="A6" s="128">
        <v>301</v>
      </c>
      <c r="B6" s="103" t="s">
        <v>103</v>
      </c>
      <c r="C6" s="114">
        <v>72.81</v>
      </c>
      <c r="D6" s="114"/>
      <c r="E6" s="114"/>
    </row>
    <row r="7" spans="1:10" ht="13.5">
      <c r="A7" s="128">
        <v>30101</v>
      </c>
      <c r="B7" s="103" t="s">
        <v>104</v>
      </c>
      <c r="C7" s="114"/>
      <c r="D7" s="114">
        <v>36.98</v>
      </c>
      <c r="E7" s="114"/>
      <c r="J7" s="130"/>
    </row>
    <row r="8" spans="1:10" ht="13.5">
      <c r="A8" s="128">
        <v>30102</v>
      </c>
      <c r="B8" s="103" t="s">
        <v>105</v>
      </c>
      <c r="C8" s="114"/>
      <c r="D8" s="114">
        <v>23.12</v>
      </c>
      <c r="E8" s="114"/>
      <c r="J8" s="130"/>
    </row>
    <row r="9" spans="1:12" ht="13.5">
      <c r="A9" s="128">
        <v>30103</v>
      </c>
      <c r="B9" s="103" t="s">
        <v>106</v>
      </c>
      <c r="C9" s="114"/>
      <c r="D9" s="114">
        <v>12.71</v>
      </c>
      <c r="E9" s="114"/>
      <c r="J9" s="130"/>
      <c r="K9" s="130"/>
      <c r="L9" s="130"/>
    </row>
    <row r="10" spans="1:12" ht="13.5">
      <c r="A10" s="128">
        <v>30107</v>
      </c>
      <c r="B10" s="129" t="s">
        <v>107</v>
      </c>
      <c r="C10" s="114"/>
      <c r="D10" s="114"/>
      <c r="E10" s="114"/>
      <c r="J10" s="130"/>
      <c r="K10" s="130"/>
      <c r="L10" s="130"/>
    </row>
    <row r="11" spans="1:12" ht="13.5">
      <c r="A11" s="128">
        <v>30108</v>
      </c>
      <c r="B11" s="103" t="s">
        <v>108</v>
      </c>
      <c r="C11" s="114">
        <v>26.06</v>
      </c>
      <c r="D11" s="114">
        <v>11</v>
      </c>
      <c r="E11" s="114"/>
      <c r="J11" s="130"/>
      <c r="K11" s="130"/>
      <c r="L11" s="130"/>
    </row>
    <row r="12" spans="1:12" ht="13.5">
      <c r="A12" s="128">
        <v>30109</v>
      </c>
      <c r="B12" s="103" t="s">
        <v>109</v>
      </c>
      <c r="C12" s="114"/>
      <c r="D12" s="114">
        <v>4.82</v>
      </c>
      <c r="E12" s="114"/>
      <c r="J12" s="130"/>
      <c r="K12" s="130"/>
      <c r="L12" s="130"/>
    </row>
    <row r="13" spans="1:12" ht="13.5">
      <c r="A13" s="128">
        <v>30110</v>
      </c>
      <c r="B13" s="103" t="s">
        <v>110</v>
      </c>
      <c r="C13" s="114"/>
      <c r="D13" s="114">
        <v>4.82</v>
      </c>
      <c r="E13" s="114"/>
      <c r="J13" s="130"/>
      <c r="K13" s="130"/>
      <c r="L13" s="130"/>
    </row>
    <row r="14" spans="1:12" ht="13.5">
      <c r="A14" s="128">
        <v>30111</v>
      </c>
      <c r="B14" s="103" t="s">
        <v>111</v>
      </c>
      <c r="C14" s="114"/>
      <c r="D14" s="114"/>
      <c r="E14" s="114"/>
      <c r="J14" s="130"/>
      <c r="K14" s="130"/>
      <c r="L14" s="130"/>
    </row>
    <row r="15" spans="1:12" ht="13.5">
      <c r="A15" s="128">
        <v>30112</v>
      </c>
      <c r="B15" s="103" t="s">
        <v>112</v>
      </c>
      <c r="C15" s="114"/>
      <c r="D15" s="114"/>
      <c r="E15" s="114"/>
      <c r="J15" s="130"/>
      <c r="K15" s="130"/>
      <c r="L15" s="130"/>
    </row>
    <row r="16" spans="1:12" ht="13.5">
      <c r="A16" s="128">
        <v>30113</v>
      </c>
      <c r="B16" s="103" t="s">
        <v>113</v>
      </c>
      <c r="C16" s="114"/>
      <c r="D16" s="114">
        <v>5.42</v>
      </c>
      <c r="E16" s="114"/>
      <c r="J16" s="130"/>
      <c r="K16" s="130"/>
      <c r="L16" s="130"/>
    </row>
    <row r="17" spans="1:12" ht="13.5">
      <c r="A17" s="128">
        <v>30199</v>
      </c>
      <c r="B17" s="103" t="s">
        <v>114</v>
      </c>
      <c r="C17" s="114">
        <v>7.44</v>
      </c>
      <c r="D17" s="114">
        <v>7.44</v>
      </c>
      <c r="E17" s="114"/>
      <c r="J17" s="130"/>
      <c r="K17" s="130"/>
      <c r="L17" s="130"/>
    </row>
    <row r="18" spans="1:12" ht="13.5">
      <c r="A18" s="128">
        <v>302</v>
      </c>
      <c r="B18" s="103" t="s">
        <v>115</v>
      </c>
      <c r="C18" s="114">
        <v>8.04</v>
      </c>
      <c r="D18" s="114"/>
      <c r="E18" s="114"/>
      <c r="J18" s="130"/>
      <c r="K18" s="130"/>
      <c r="L18" s="130"/>
    </row>
    <row r="19" spans="1:12" ht="13.5">
      <c r="A19" s="128">
        <v>30201</v>
      </c>
      <c r="B19" s="103" t="s">
        <v>116</v>
      </c>
      <c r="C19" s="114"/>
      <c r="D19" s="114"/>
      <c r="E19" s="114">
        <v>0.98</v>
      </c>
      <c r="J19" s="130"/>
      <c r="K19" s="130"/>
      <c r="L19" s="130"/>
    </row>
    <row r="20" spans="1:12" ht="13.5">
      <c r="A20" s="128">
        <v>30202</v>
      </c>
      <c r="B20" s="103" t="s">
        <v>117</v>
      </c>
      <c r="C20" s="114"/>
      <c r="D20" s="114"/>
      <c r="E20" s="114"/>
      <c r="J20" s="130"/>
      <c r="K20" s="130"/>
      <c r="L20" s="130"/>
    </row>
    <row r="21" spans="1:12" ht="13.5">
      <c r="A21" s="128">
        <v>30207</v>
      </c>
      <c r="B21" s="103" t="s">
        <v>118</v>
      </c>
      <c r="C21" s="114"/>
      <c r="D21" s="114"/>
      <c r="E21" s="114"/>
      <c r="J21" s="130"/>
      <c r="K21" s="130"/>
      <c r="L21" s="130"/>
    </row>
    <row r="22" spans="1:12" ht="13.5">
      <c r="A22" s="128">
        <v>30211</v>
      </c>
      <c r="B22" s="103" t="s">
        <v>119</v>
      </c>
      <c r="C22" s="114"/>
      <c r="E22" s="114">
        <v>1.45</v>
      </c>
      <c r="J22" s="130"/>
      <c r="K22" s="130"/>
      <c r="L22" s="130"/>
    </row>
    <row r="23" spans="1:12" ht="13.5">
      <c r="A23" s="128">
        <v>30213</v>
      </c>
      <c r="B23" s="103" t="s">
        <v>120</v>
      </c>
      <c r="C23" s="114"/>
      <c r="D23" s="114"/>
      <c r="E23" s="114"/>
      <c r="J23" s="130"/>
      <c r="K23" s="130"/>
      <c r="L23" s="130"/>
    </row>
    <row r="24" spans="1:12" ht="13.5">
      <c r="A24" s="128">
        <v>30215</v>
      </c>
      <c r="B24" s="103" t="s">
        <v>121</v>
      </c>
      <c r="C24" s="114"/>
      <c r="D24" s="114"/>
      <c r="E24" s="114"/>
      <c r="J24" s="130"/>
      <c r="K24" s="130"/>
      <c r="L24" s="130"/>
    </row>
    <row r="25" spans="1:12" ht="13.5">
      <c r="A25" s="128">
        <v>30216</v>
      </c>
      <c r="B25" s="103" t="s">
        <v>122</v>
      </c>
      <c r="C25" s="114"/>
      <c r="D25" s="114"/>
      <c r="E25" s="114"/>
      <c r="J25" s="130"/>
      <c r="K25" s="130"/>
      <c r="L25" s="130"/>
    </row>
    <row r="26" spans="1:12" ht="13.5">
      <c r="A26" s="128">
        <v>30217</v>
      </c>
      <c r="B26" s="103" t="s">
        <v>123</v>
      </c>
      <c r="C26" s="114"/>
      <c r="E26" s="114">
        <v>2.25</v>
      </c>
      <c r="J26" s="130"/>
      <c r="K26" s="130"/>
      <c r="L26" s="130"/>
    </row>
    <row r="27" spans="1:12" ht="13.5">
      <c r="A27" s="128">
        <v>30226</v>
      </c>
      <c r="B27" s="103" t="s">
        <v>124</v>
      </c>
      <c r="C27" s="114"/>
      <c r="D27" s="114"/>
      <c r="E27" s="114"/>
      <c r="J27" s="130"/>
      <c r="K27" s="130"/>
      <c r="L27" s="130"/>
    </row>
    <row r="28" spans="1:12" ht="13.5">
      <c r="A28" s="128">
        <v>30228</v>
      </c>
      <c r="B28" s="103" t="s">
        <v>125</v>
      </c>
      <c r="C28" s="114"/>
      <c r="E28" s="114">
        <v>3.36</v>
      </c>
      <c r="J28" s="130"/>
      <c r="K28" s="130"/>
      <c r="L28" s="130"/>
    </row>
    <row r="29" spans="1:12" ht="13.5">
      <c r="A29" s="128">
        <v>30229</v>
      </c>
      <c r="B29" s="103" t="s">
        <v>126</v>
      </c>
      <c r="C29" s="114"/>
      <c r="D29" s="114"/>
      <c r="E29" s="114"/>
      <c r="J29" s="130"/>
      <c r="K29" s="130"/>
      <c r="L29" s="130"/>
    </row>
    <row r="30" spans="1:12" ht="13.5">
      <c r="A30" s="128">
        <v>30231</v>
      </c>
      <c r="B30" s="103" t="s">
        <v>127</v>
      </c>
      <c r="C30" s="114"/>
      <c r="D30" s="114"/>
      <c r="E30" s="114"/>
      <c r="J30" s="130"/>
      <c r="K30" s="130"/>
      <c r="L30" s="130"/>
    </row>
    <row r="31" spans="1:12" ht="13.5">
      <c r="A31" s="128">
        <v>30239</v>
      </c>
      <c r="B31" s="103" t="s">
        <v>128</v>
      </c>
      <c r="C31" s="114"/>
      <c r="D31" s="114"/>
      <c r="E31" s="114"/>
      <c r="J31" s="130"/>
      <c r="K31" s="130"/>
      <c r="L31" s="130"/>
    </row>
    <row r="32" spans="1:12" ht="13.5">
      <c r="A32" s="128">
        <v>30299</v>
      </c>
      <c r="B32" s="103" t="s">
        <v>129</v>
      </c>
      <c r="C32" s="114"/>
      <c r="D32" s="114"/>
      <c r="E32" s="114"/>
      <c r="H32" s="130"/>
      <c r="J32" s="130"/>
      <c r="K32" s="130"/>
      <c r="L32" s="130"/>
    </row>
    <row r="33" spans="1:12" ht="13.5">
      <c r="A33" s="128">
        <v>303</v>
      </c>
      <c r="B33" s="103" t="s">
        <v>130</v>
      </c>
      <c r="C33" s="114"/>
      <c r="D33" s="114"/>
      <c r="E33" s="114"/>
      <c r="H33" s="130"/>
      <c r="J33" s="130"/>
      <c r="K33" s="130"/>
      <c r="L33" s="130"/>
    </row>
    <row r="34" spans="1:12" ht="13.5">
      <c r="A34" s="128">
        <v>30301</v>
      </c>
      <c r="B34" s="103" t="s">
        <v>131</v>
      </c>
      <c r="C34" s="114"/>
      <c r="D34" s="114"/>
      <c r="E34" s="114"/>
      <c r="H34" s="130"/>
      <c r="J34" s="130"/>
      <c r="K34" s="130"/>
      <c r="L34" s="130"/>
    </row>
    <row r="35" spans="1:12" ht="13.5">
      <c r="A35" s="128">
        <v>30302</v>
      </c>
      <c r="B35" s="103" t="s">
        <v>132</v>
      </c>
      <c r="C35" s="114"/>
      <c r="D35" s="114"/>
      <c r="E35" s="114"/>
      <c r="H35" s="130"/>
      <c r="J35" s="130"/>
      <c r="K35" s="130"/>
      <c r="L35" s="130"/>
    </row>
    <row r="36" spans="1:12" ht="13.5">
      <c r="A36" s="128">
        <v>30305</v>
      </c>
      <c r="B36" s="103" t="s">
        <v>133</v>
      </c>
      <c r="C36" s="114"/>
      <c r="D36" s="114"/>
      <c r="E36" s="114"/>
      <c r="H36" s="130"/>
      <c r="J36" s="130"/>
      <c r="K36" s="130"/>
      <c r="L36" s="130"/>
    </row>
    <row r="37" spans="1:10" ht="13.5">
      <c r="A37" s="128">
        <v>30309</v>
      </c>
      <c r="B37" s="103" t="s">
        <v>134</v>
      </c>
      <c r="C37" s="114"/>
      <c r="D37" s="114"/>
      <c r="E37" s="114"/>
      <c r="J37" s="130"/>
    </row>
    <row r="38" spans="1:10" ht="13.5">
      <c r="A38" s="103"/>
      <c r="B38" s="102" t="s">
        <v>33</v>
      </c>
      <c r="C38" s="114">
        <v>114.35</v>
      </c>
      <c r="D38" s="114">
        <v>106.3</v>
      </c>
      <c r="E38" s="114">
        <v>8.04</v>
      </c>
      <c r="J38" s="130"/>
    </row>
  </sheetData>
  <sheetProtection/>
  <mergeCells count="5">
    <mergeCell ref="A1:E1"/>
    <mergeCell ref="A2:B2"/>
    <mergeCell ref="A3:B3"/>
    <mergeCell ref="A4:B4"/>
    <mergeCell ref="C4:E4"/>
  </mergeCells>
  <printOptions/>
  <pageMargins left="0.51" right="0.5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K8" sqref="K8"/>
    </sheetView>
  </sheetViews>
  <sheetFormatPr defaultColWidth="9.00390625" defaultRowHeight="13.5"/>
  <cols>
    <col min="1" max="1" width="12.375" style="0" customWidth="1"/>
    <col min="2" max="2" width="7.00390625" style="0" customWidth="1"/>
    <col min="3" max="3" width="9.25390625" style="0" customWidth="1"/>
    <col min="4" max="4" width="8.375" style="0" customWidth="1"/>
    <col min="5" max="5" width="9.50390625" style="0" customWidth="1"/>
    <col min="6" max="6" width="8.125" style="0" customWidth="1"/>
    <col min="7" max="7" width="7.625" style="0" customWidth="1"/>
  </cols>
  <sheetData>
    <row r="1" spans="1:13" ht="39.75" customHeight="1">
      <c r="A1" s="94" t="s">
        <v>135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5" customHeight="1">
      <c r="A2" s="106"/>
      <c r="B2" s="106"/>
      <c r="C2" s="106"/>
      <c r="D2" s="106"/>
      <c r="E2" s="106"/>
      <c r="F2" s="106"/>
      <c r="G2" s="97" t="s">
        <v>136</v>
      </c>
      <c r="H2" s="97"/>
      <c r="I2" s="97"/>
      <c r="J2" s="97"/>
      <c r="K2" s="97"/>
      <c r="L2" s="97"/>
      <c r="M2" s="97"/>
    </row>
    <row r="3" spans="1:13" ht="15" customHeight="1">
      <c r="A3" s="107" t="s">
        <v>137</v>
      </c>
      <c r="F3" s="108" t="s">
        <v>3</v>
      </c>
      <c r="G3" s="108"/>
      <c r="H3" s="108"/>
      <c r="I3" s="108"/>
      <c r="J3" s="108"/>
      <c r="K3" s="108"/>
      <c r="L3" s="108"/>
      <c r="M3" s="108"/>
    </row>
    <row r="4" spans="1:13" ht="32.25" customHeight="1">
      <c r="A4" s="109" t="s">
        <v>138</v>
      </c>
      <c r="B4" s="110" t="s">
        <v>139</v>
      </c>
      <c r="C4" s="101"/>
      <c r="D4" s="101"/>
      <c r="E4" s="101"/>
      <c r="F4" s="101"/>
      <c r="G4" s="101"/>
      <c r="H4" s="110" t="s">
        <v>91</v>
      </c>
      <c r="I4" s="101"/>
      <c r="J4" s="101"/>
      <c r="K4" s="101"/>
      <c r="L4" s="101"/>
      <c r="M4" s="101"/>
    </row>
    <row r="5" spans="1:13" ht="24" customHeight="1">
      <c r="A5" s="111"/>
      <c r="B5" s="101" t="s">
        <v>33</v>
      </c>
      <c r="C5" s="101" t="s">
        <v>140</v>
      </c>
      <c r="D5" s="101" t="s">
        <v>141</v>
      </c>
      <c r="E5" s="101"/>
      <c r="F5" s="101"/>
      <c r="G5" s="101" t="s">
        <v>142</v>
      </c>
      <c r="H5" s="101" t="s">
        <v>33</v>
      </c>
      <c r="I5" s="101" t="s">
        <v>140</v>
      </c>
      <c r="J5" s="101" t="s">
        <v>141</v>
      </c>
      <c r="K5" s="101"/>
      <c r="L5" s="101"/>
      <c r="M5" s="101" t="s">
        <v>142</v>
      </c>
    </row>
    <row r="6" spans="1:13" s="96" customFormat="1" ht="63" customHeight="1">
      <c r="A6" s="112"/>
      <c r="B6" s="101"/>
      <c r="C6" s="101"/>
      <c r="D6" s="101" t="s">
        <v>93</v>
      </c>
      <c r="E6" s="101" t="s">
        <v>143</v>
      </c>
      <c r="F6" s="101" t="s">
        <v>144</v>
      </c>
      <c r="G6" s="101"/>
      <c r="H6" s="101"/>
      <c r="I6" s="101"/>
      <c r="J6" s="101" t="s">
        <v>93</v>
      </c>
      <c r="K6" s="101" t="s">
        <v>143</v>
      </c>
      <c r="L6" s="101" t="s">
        <v>144</v>
      </c>
      <c r="M6" s="101"/>
    </row>
    <row r="7" spans="1:13" ht="42">
      <c r="A7" s="113" t="s">
        <v>145</v>
      </c>
      <c r="B7" s="114">
        <v>2.04</v>
      </c>
      <c r="C7" s="114">
        <v>0</v>
      </c>
      <c r="D7" s="114">
        <v>0</v>
      </c>
      <c r="E7" s="114">
        <v>0</v>
      </c>
      <c r="F7" s="114">
        <v>0</v>
      </c>
      <c r="G7" s="114">
        <v>2.04</v>
      </c>
      <c r="H7" s="115">
        <v>1.93</v>
      </c>
      <c r="I7" s="116">
        <v>0</v>
      </c>
      <c r="J7" s="116">
        <v>0</v>
      </c>
      <c r="K7" s="116">
        <v>0</v>
      </c>
      <c r="L7" s="116">
        <v>0</v>
      </c>
      <c r="M7" s="116">
        <v>1.93</v>
      </c>
    </row>
    <row r="8" ht="38.25" customHeight="1"/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  <row r="16" ht="38.25" customHeight="1"/>
  </sheetData>
  <sheetProtection/>
  <mergeCells count="14">
    <mergeCell ref="A1:M1"/>
    <mergeCell ref="G2:M2"/>
    <mergeCell ref="F3:M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A3" sqref="A3:B3"/>
    </sheetView>
  </sheetViews>
  <sheetFormatPr defaultColWidth="9.00390625" defaultRowHeight="13.5"/>
  <cols>
    <col min="1" max="1" width="16.75390625" style="0" customWidth="1"/>
    <col min="2" max="2" width="18.625" style="0" customWidth="1"/>
    <col min="3" max="3" width="17.125" style="0" customWidth="1"/>
    <col min="4" max="4" width="16.125" style="0" customWidth="1"/>
    <col min="5" max="5" width="19.25390625" style="0" customWidth="1"/>
  </cols>
  <sheetData>
    <row r="1" spans="1:5" ht="39.75" customHeight="1">
      <c r="A1" s="94" t="s">
        <v>146</v>
      </c>
      <c r="B1" s="95"/>
      <c r="C1" s="95"/>
      <c r="D1" s="95"/>
      <c r="E1" s="95"/>
    </row>
    <row r="2" spans="1:5" ht="15" customHeight="1">
      <c r="A2" s="96"/>
      <c r="B2" s="96"/>
      <c r="C2" s="96"/>
      <c r="D2" s="96"/>
      <c r="E2" s="97" t="s">
        <v>147</v>
      </c>
    </row>
    <row r="3" spans="1:5" ht="15" customHeight="1">
      <c r="A3" s="98" t="s">
        <v>70</v>
      </c>
      <c r="B3" s="99"/>
      <c r="E3" s="100" t="s">
        <v>3</v>
      </c>
    </row>
    <row r="4" spans="1:5" ht="20.25" customHeight="1">
      <c r="A4" s="101" t="s">
        <v>41</v>
      </c>
      <c r="B4" s="101" t="s">
        <v>42</v>
      </c>
      <c r="C4" s="101" t="s">
        <v>148</v>
      </c>
      <c r="D4" s="101"/>
      <c r="E4" s="101"/>
    </row>
    <row r="5" spans="1:5" s="93" customFormat="1" ht="20.25" customHeight="1">
      <c r="A5" s="101"/>
      <c r="B5" s="101"/>
      <c r="C5" s="102" t="s">
        <v>33</v>
      </c>
      <c r="D5" s="102" t="s">
        <v>63</v>
      </c>
      <c r="E5" s="102" t="s">
        <v>64</v>
      </c>
    </row>
    <row r="6" spans="1:5" ht="13.5">
      <c r="A6" s="103" t="s">
        <v>149</v>
      </c>
      <c r="B6" s="103"/>
      <c r="C6" s="103">
        <v>0</v>
      </c>
      <c r="D6" s="103">
        <v>0</v>
      </c>
      <c r="E6" s="103">
        <v>0</v>
      </c>
    </row>
    <row r="7" spans="1:5" ht="13.5">
      <c r="A7" s="103"/>
      <c r="B7" s="103"/>
      <c r="C7" s="103"/>
      <c r="D7" s="103"/>
      <c r="E7" s="103"/>
    </row>
    <row r="8" spans="1:5" ht="13.5">
      <c r="A8" s="103"/>
      <c r="B8" s="103"/>
      <c r="C8" s="103"/>
      <c r="D8" s="103"/>
      <c r="E8" s="103"/>
    </row>
    <row r="9" spans="1:5" ht="13.5">
      <c r="A9" s="103"/>
      <c r="B9" s="103"/>
      <c r="C9" s="103"/>
      <c r="D9" s="103"/>
      <c r="E9" s="103"/>
    </row>
    <row r="10" spans="1:5" ht="13.5">
      <c r="A10" s="103"/>
      <c r="B10" s="103"/>
      <c r="C10" s="103"/>
      <c r="D10" s="103"/>
      <c r="E10" s="103"/>
    </row>
    <row r="11" spans="1:5" ht="13.5">
      <c r="A11" s="103"/>
      <c r="B11" s="103"/>
      <c r="C11" s="103"/>
      <c r="D11" s="103"/>
      <c r="E11" s="103"/>
    </row>
    <row r="12" spans="1:5" ht="13.5">
      <c r="A12" s="103"/>
      <c r="B12" s="103"/>
      <c r="C12" s="103"/>
      <c r="D12" s="103"/>
      <c r="E12" s="103"/>
    </row>
    <row r="13" spans="1:5" ht="13.5">
      <c r="A13" s="103"/>
      <c r="B13" s="103"/>
      <c r="C13" s="103"/>
      <c r="D13" s="103"/>
      <c r="E13" s="103"/>
    </row>
    <row r="14" spans="1:5" ht="13.5">
      <c r="A14" s="103"/>
      <c r="B14" s="103"/>
      <c r="C14" s="103"/>
      <c r="D14" s="103"/>
      <c r="E14" s="103"/>
    </row>
    <row r="15" spans="1:5" ht="13.5">
      <c r="A15" s="103"/>
      <c r="B15" s="103"/>
      <c r="C15" s="103"/>
      <c r="D15" s="103"/>
      <c r="E15" s="103"/>
    </row>
    <row r="16" spans="1:5" ht="13.5">
      <c r="A16" s="103"/>
      <c r="B16" s="103"/>
      <c r="C16" s="103"/>
      <c r="D16" s="103"/>
      <c r="E16" s="103"/>
    </row>
    <row r="17" spans="1:5" ht="13.5">
      <c r="A17" s="103"/>
      <c r="B17" s="103"/>
      <c r="C17" s="103"/>
      <c r="D17" s="103"/>
      <c r="E17" s="103"/>
    </row>
    <row r="18" spans="1:5" ht="13.5">
      <c r="A18" s="103"/>
      <c r="B18" s="103"/>
      <c r="C18" s="103"/>
      <c r="D18" s="103"/>
      <c r="E18" s="103"/>
    </row>
    <row r="19" spans="1:5" ht="13.5">
      <c r="A19" s="103"/>
      <c r="B19" s="103"/>
      <c r="C19" s="103"/>
      <c r="D19" s="103"/>
      <c r="E19" s="103"/>
    </row>
    <row r="20" spans="1:5" ht="13.5">
      <c r="A20" s="103"/>
      <c r="B20" s="103"/>
      <c r="C20" s="103"/>
      <c r="D20" s="103"/>
      <c r="E20" s="103"/>
    </row>
    <row r="21" spans="1:5" ht="13.5">
      <c r="A21" s="103"/>
      <c r="B21" s="103"/>
      <c r="C21" s="103"/>
      <c r="D21" s="103"/>
      <c r="E21" s="103"/>
    </row>
    <row r="22" spans="1:5" s="93" customFormat="1" ht="13.5">
      <c r="A22" s="102"/>
      <c r="B22" s="102" t="s">
        <v>33</v>
      </c>
      <c r="C22" s="102">
        <v>0</v>
      </c>
      <c r="D22" s="102">
        <v>0</v>
      </c>
      <c r="E22" s="102">
        <v>0</v>
      </c>
    </row>
    <row r="23" spans="1:5" ht="13.5">
      <c r="A23" s="104" t="s">
        <v>150</v>
      </c>
      <c r="B23" s="104"/>
      <c r="C23" s="104"/>
      <c r="D23" s="104"/>
      <c r="E23" s="104"/>
    </row>
    <row r="24" spans="1:5" ht="13.5">
      <c r="A24" s="105"/>
      <c r="B24" s="105"/>
      <c r="C24" s="105"/>
      <c r="D24" s="105"/>
      <c r="E24" s="105"/>
    </row>
  </sheetData>
  <sheetProtection/>
  <mergeCells count="6">
    <mergeCell ref="A1:E1"/>
    <mergeCell ref="A3:B3"/>
    <mergeCell ref="C4:E4"/>
    <mergeCell ref="A4:A5"/>
    <mergeCell ref="B4:B5"/>
    <mergeCell ref="A23:E24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77"/>
  <sheetViews>
    <sheetView zoomScale="90" zoomScaleNormal="90" zoomScaleSheetLayoutView="100" workbookViewId="0" topLeftCell="A1">
      <selection activeCell="Y9" sqref="Y9"/>
    </sheetView>
  </sheetViews>
  <sheetFormatPr defaultColWidth="8.75390625" defaultRowHeight="13.5"/>
  <cols>
    <col min="1" max="1" width="9.00390625" style="30" bestFit="1" customWidth="1"/>
    <col min="2" max="2" width="11.625" style="30" customWidth="1"/>
    <col min="3" max="4" width="13.875" style="30" customWidth="1"/>
    <col min="5" max="5" width="19.00390625" style="30" customWidth="1"/>
    <col min="6" max="7" width="13.50390625" style="30" customWidth="1"/>
    <col min="8" max="8" width="16.50390625" style="30" customWidth="1"/>
    <col min="9" max="9" width="15.00390625" style="30" customWidth="1"/>
    <col min="10" max="10" width="14.00390625" style="30" customWidth="1"/>
    <col min="11" max="11" width="21.00390625" style="30" customWidth="1"/>
    <col min="12" max="12" width="19.625" style="30" customWidth="1"/>
    <col min="13" max="13" width="13.125" style="30" customWidth="1"/>
    <col min="14" max="14" width="19.625" style="30" customWidth="1"/>
    <col min="15" max="22" width="24.00390625" style="30" customWidth="1"/>
    <col min="23" max="23" width="23.625" style="30" customWidth="1"/>
    <col min="24" max="33" width="26.375" style="30" customWidth="1"/>
    <col min="34" max="34" width="19.00390625" style="30" customWidth="1"/>
    <col min="35" max="37" width="28.00390625" style="30" customWidth="1"/>
    <col min="38" max="58" width="9.00390625" style="30" bestFit="1" customWidth="1"/>
    <col min="59" max="16384" width="8.75390625" style="30" customWidth="1"/>
  </cols>
  <sheetData>
    <row r="1" spans="1:35" ht="63.75" customHeight="1">
      <c r="A1" s="31" t="s">
        <v>151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</row>
    <row r="2" spans="2:35" s="29" customFormat="1" ht="24.75" customHeight="1">
      <c r="B2" s="32"/>
      <c r="C2" s="32"/>
      <c r="D2" s="32"/>
      <c r="E2" s="32"/>
      <c r="F2" s="32"/>
      <c r="G2" s="32"/>
      <c r="H2" s="32"/>
      <c r="I2" s="32"/>
      <c r="J2" s="32"/>
      <c r="K2" s="54" t="s">
        <v>152</v>
      </c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</row>
    <row r="3" spans="1:35" s="29" customFormat="1" ht="28.5" customHeight="1">
      <c r="A3" s="33" t="s">
        <v>153</v>
      </c>
      <c r="B3" s="34" t="s">
        <v>154</v>
      </c>
      <c r="C3" s="34"/>
      <c r="D3" s="35"/>
      <c r="E3" s="35"/>
      <c r="F3" s="35"/>
      <c r="G3" s="35"/>
      <c r="H3" s="35"/>
      <c r="I3" s="35"/>
      <c r="J3" s="35"/>
      <c r="K3" s="55" t="s">
        <v>3</v>
      </c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91"/>
      <c r="AI3" s="35"/>
    </row>
    <row r="4" spans="1:35" s="29" customFormat="1" ht="23.25" customHeight="1">
      <c r="A4" s="36" t="s">
        <v>155</v>
      </c>
      <c r="B4" s="37" t="s">
        <v>156</v>
      </c>
      <c r="C4" s="37" t="s">
        <v>157</v>
      </c>
      <c r="D4" s="38" t="s">
        <v>158</v>
      </c>
      <c r="E4" s="39"/>
      <c r="F4" s="39"/>
      <c r="G4" s="39"/>
      <c r="H4" s="39"/>
      <c r="I4" s="56"/>
      <c r="J4" s="57" t="s">
        <v>159</v>
      </c>
      <c r="K4" s="58"/>
      <c r="L4" s="59"/>
      <c r="M4" s="57" t="s">
        <v>160</v>
      </c>
      <c r="N4" s="59"/>
      <c r="O4" s="57" t="s">
        <v>161</v>
      </c>
      <c r="P4" s="58"/>
      <c r="Q4" s="58"/>
      <c r="R4" s="58"/>
      <c r="S4" s="58"/>
      <c r="T4" s="58"/>
      <c r="U4" s="58"/>
      <c r="V4" s="58"/>
      <c r="W4" s="79"/>
      <c r="X4" s="80" t="s">
        <v>162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43" t="s">
        <v>163</v>
      </c>
    </row>
    <row r="5" spans="1:35" s="29" customFormat="1" ht="23.25" customHeight="1">
      <c r="A5" s="40"/>
      <c r="B5" s="41"/>
      <c r="C5" s="41"/>
      <c r="D5" s="42" t="s">
        <v>164</v>
      </c>
      <c r="E5" s="43" t="s">
        <v>165</v>
      </c>
      <c r="F5" s="43" t="s">
        <v>166</v>
      </c>
      <c r="G5" s="43" t="s">
        <v>167</v>
      </c>
      <c r="H5" s="43" t="s">
        <v>168</v>
      </c>
      <c r="I5" s="60" t="s">
        <v>169</v>
      </c>
      <c r="J5" s="36" t="s">
        <v>170</v>
      </c>
      <c r="K5" s="61" t="s">
        <v>171</v>
      </c>
      <c r="L5" s="61" t="s">
        <v>172</v>
      </c>
      <c r="M5" s="62" t="s">
        <v>173</v>
      </c>
      <c r="N5" s="37" t="s">
        <v>174</v>
      </c>
      <c r="O5" s="63" t="s">
        <v>175</v>
      </c>
      <c r="P5" s="64"/>
      <c r="Q5" s="64"/>
      <c r="R5" s="64"/>
      <c r="S5" s="64"/>
      <c r="T5" s="64"/>
      <c r="U5" s="64"/>
      <c r="V5" s="68"/>
      <c r="W5" s="81" t="s">
        <v>176</v>
      </c>
      <c r="X5" s="82" t="s">
        <v>177</v>
      </c>
      <c r="Y5" s="58"/>
      <c r="Z5" s="58"/>
      <c r="AA5" s="58"/>
      <c r="AB5" s="58"/>
      <c r="AC5" s="58"/>
      <c r="AD5" s="58"/>
      <c r="AE5" s="58"/>
      <c r="AF5" s="58"/>
      <c r="AG5" s="59"/>
      <c r="AH5" s="37" t="s">
        <v>178</v>
      </c>
      <c r="AI5" s="44"/>
    </row>
    <row r="6" spans="1:35" s="29" customFormat="1" ht="23.25" customHeight="1">
      <c r="A6" s="40"/>
      <c r="B6" s="41"/>
      <c r="C6" s="41"/>
      <c r="D6" s="41"/>
      <c r="E6" s="44"/>
      <c r="F6" s="44"/>
      <c r="G6" s="44"/>
      <c r="H6" s="44"/>
      <c r="I6" s="65"/>
      <c r="J6" s="40"/>
      <c r="K6" s="66"/>
      <c r="L6" s="66"/>
      <c r="M6" s="67"/>
      <c r="N6" s="41"/>
      <c r="O6" s="63" t="s">
        <v>179</v>
      </c>
      <c r="P6" s="64"/>
      <c r="Q6" s="64"/>
      <c r="R6" s="64"/>
      <c r="S6" s="64"/>
      <c r="T6" s="64"/>
      <c r="U6" s="64"/>
      <c r="V6" s="68"/>
      <c r="W6" s="83"/>
      <c r="X6" s="57" t="s">
        <v>180</v>
      </c>
      <c r="Y6" s="58"/>
      <c r="Z6" s="58"/>
      <c r="AA6" s="58"/>
      <c r="AB6" s="58"/>
      <c r="AC6" s="58"/>
      <c r="AD6" s="58"/>
      <c r="AE6" s="58"/>
      <c r="AF6" s="58"/>
      <c r="AG6" s="59"/>
      <c r="AH6" s="41"/>
      <c r="AI6" s="44"/>
    </row>
    <row r="7" spans="1:35" s="29" customFormat="1" ht="23.25" customHeight="1">
      <c r="A7" s="40"/>
      <c r="B7" s="41"/>
      <c r="C7" s="41"/>
      <c r="D7" s="41"/>
      <c r="E7" s="44"/>
      <c r="F7" s="44"/>
      <c r="G7" s="44"/>
      <c r="H7" s="44"/>
      <c r="I7" s="65"/>
      <c r="J7" s="40"/>
      <c r="K7" s="66"/>
      <c r="L7" s="66"/>
      <c r="M7" s="67"/>
      <c r="N7" s="41"/>
      <c r="O7" s="63" t="s">
        <v>181</v>
      </c>
      <c r="P7" s="68"/>
      <c r="Q7" s="84" t="s">
        <v>182</v>
      </c>
      <c r="R7" s="85"/>
      <c r="S7" s="84" t="s">
        <v>183</v>
      </c>
      <c r="T7" s="85"/>
      <c r="U7" s="84" t="s">
        <v>184</v>
      </c>
      <c r="V7" s="85"/>
      <c r="W7" s="83"/>
      <c r="X7" s="57" t="s">
        <v>185</v>
      </c>
      <c r="Y7" s="59"/>
      <c r="Z7" s="57" t="s">
        <v>186</v>
      </c>
      <c r="AA7" s="59"/>
      <c r="AB7" s="57" t="s">
        <v>187</v>
      </c>
      <c r="AC7" s="59"/>
      <c r="AD7" s="57" t="s">
        <v>188</v>
      </c>
      <c r="AE7" s="59"/>
      <c r="AF7" s="57" t="s">
        <v>189</v>
      </c>
      <c r="AG7" s="59"/>
      <c r="AH7" s="41"/>
      <c r="AI7" s="44"/>
    </row>
    <row r="8" spans="1:35" ht="23.25" customHeight="1">
      <c r="A8" s="45"/>
      <c r="B8" s="46"/>
      <c r="C8" s="46"/>
      <c r="D8" s="46"/>
      <c r="E8" s="47"/>
      <c r="F8" s="47"/>
      <c r="G8" s="47"/>
      <c r="H8" s="47"/>
      <c r="I8" s="69"/>
      <c r="J8" s="70"/>
      <c r="K8" s="71"/>
      <c r="L8" s="71"/>
      <c r="M8" s="72"/>
      <c r="N8" s="46"/>
      <c r="O8" s="73" t="s">
        <v>190</v>
      </c>
      <c r="P8" s="73" t="s">
        <v>191</v>
      </c>
      <c r="Q8" s="73" t="s">
        <v>192</v>
      </c>
      <c r="R8" s="73" t="s">
        <v>193</v>
      </c>
      <c r="S8" s="73" t="s">
        <v>194</v>
      </c>
      <c r="T8" s="73" t="s">
        <v>195</v>
      </c>
      <c r="U8" s="73" t="s">
        <v>196</v>
      </c>
      <c r="V8" s="73" t="s">
        <v>197</v>
      </c>
      <c r="W8" s="86"/>
      <c r="X8" s="73" t="s">
        <v>198</v>
      </c>
      <c r="Y8" s="73" t="s">
        <v>199</v>
      </c>
      <c r="Z8" s="73" t="s">
        <v>200</v>
      </c>
      <c r="AA8" s="73" t="s">
        <v>201</v>
      </c>
      <c r="AB8" s="73" t="s">
        <v>202</v>
      </c>
      <c r="AC8" s="73" t="s">
        <v>203</v>
      </c>
      <c r="AD8" s="73" t="s">
        <v>204</v>
      </c>
      <c r="AE8" s="73" t="s">
        <v>205</v>
      </c>
      <c r="AF8" s="73" t="s">
        <v>206</v>
      </c>
      <c r="AG8" s="73" t="s">
        <v>207</v>
      </c>
      <c r="AH8" s="46"/>
      <c r="AI8" s="47"/>
    </row>
    <row r="9" spans="1:35" s="29" customFormat="1" ht="45.75" customHeight="1">
      <c r="A9" s="48">
        <v>215002</v>
      </c>
      <c r="B9" s="48" t="s">
        <v>145</v>
      </c>
      <c r="C9" s="49" t="s">
        <v>208</v>
      </c>
      <c r="D9" s="50" t="s">
        <v>53</v>
      </c>
      <c r="E9" s="51" t="s">
        <v>209</v>
      </c>
      <c r="F9" s="51" t="s">
        <v>210</v>
      </c>
      <c r="G9" s="49" t="s">
        <v>145</v>
      </c>
      <c r="H9" s="49" t="s">
        <v>211</v>
      </c>
      <c r="I9" s="74">
        <v>1346</v>
      </c>
      <c r="J9" s="51" t="s">
        <v>210</v>
      </c>
      <c r="K9" s="75"/>
      <c r="L9" s="75">
        <v>1346</v>
      </c>
      <c r="M9" s="51" t="s">
        <v>212</v>
      </c>
      <c r="N9" s="51"/>
      <c r="O9" s="76" t="s">
        <v>213</v>
      </c>
      <c r="P9" s="51" t="s">
        <v>214</v>
      </c>
      <c r="Q9" s="76" t="s">
        <v>215</v>
      </c>
      <c r="R9" s="51" t="s">
        <v>214</v>
      </c>
      <c r="S9" s="76" t="s">
        <v>213</v>
      </c>
      <c r="T9" s="51" t="s">
        <v>214</v>
      </c>
      <c r="U9" s="76" t="s">
        <v>216</v>
      </c>
      <c r="V9" s="51" t="s">
        <v>214</v>
      </c>
      <c r="W9" s="51"/>
      <c r="X9" s="87" t="s">
        <v>217</v>
      </c>
      <c r="Y9" s="51" t="s">
        <v>214</v>
      </c>
      <c r="Z9" s="87" t="s">
        <v>217</v>
      </c>
      <c r="AA9" s="51" t="s">
        <v>214</v>
      </c>
      <c r="AB9" s="87" t="s">
        <v>218</v>
      </c>
      <c r="AC9" s="51" t="s">
        <v>214</v>
      </c>
      <c r="AD9" s="89" t="s">
        <v>219</v>
      </c>
      <c r="AE9" s="51" t="s">
        <v>214</v>
      </c>
      <c r="AF9" s="90" t="s">
        <v>220</v>
      </c>
      <c r="AG9" s="92" t="s">
        <v>221</v>
      </c>
      <c r="AH9" s="51"/>
      <c r="AI9" s="51" t="s">
        <v>149</v>
      </c>
    </row>
    <row r="10" s="29" customFormat="1" ht="45.75" customHeight="1">
      <c r="I10" s="77"/>
    </row>
    <row r="11" s="29" customFormat="1" ht="45.75" customHeight="1">
      <c r="I11" s="77"/>
    </row>
    <row r="12" ht="45.75" customHeight="1">
      <c r="I12" s="78"/>
    </row>
    <row r="13" ht="45.75" customHeight="1"/>
    <row r="14" ht="45.75" customHeight="1"/>
    <row r="15" spans="1:35" ht="45.75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</row>
    <row r="16" spans="1:35" ht="45.75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</row>
    <row r="17" spans="1:35" ht="45.75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</row>
    <row r="18" spans="1:35" ht="45.75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</row>
    <row r="19" spans="1:35" ht="45.7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</row>
    <row r="20" spans="1:35" ht="45.7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</row>
    <row r="21" spans="1:35" ht="45.7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</row>
    <row r="22" spans="1:35" ht="45.7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</row>
    <row r="23" spans="1:35" ht="45.7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</row>
    <row r="24" spans="1:35" ht="45.75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</row>
    <row r="25" spans="1:35" ht="45.75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</row>
    <row r="26" spans="1:35" ht="45.75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</row>
    <row r="27" spans="1:35" ht="45.7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</row>
    <row r="28" spans="1:35" ht="45.7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</row>
    <row r="29" spans="1:35" ht="45.7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</row>
    <row r="30" spans="1:35" ht="45.7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</row>
    <row r="31" spans="1:35" ht="45.75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</row>
    <row r="32" spans="1:35" ht="45.7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</row>
    <row r="33" spans="1:35" ht="45.7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</row>
    <row r="34" spans="1:35" ht="45.7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</row>
    <row r="35" spans="1:35" ht="45.7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</row>
    <row r="36" spans="1:35" ht="45.7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</row>
    <row r="37" spans="1:35" ht="45.7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</row>
    <row r="38" spans="1:35" ht="45.75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</row>
    <row r="39" spans="1:35" ht="45.7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</row>
    <row r="40" spans="1:35" ht="45.75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</row>
    <row r="41" spans="1:35" ht="45.7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</row>
    <row r="42" spans="1:35" ht="45.75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</row>
    <row r="43" spans="1:35" ht="45.7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</row>
    <row r="44" spans="1:35" ht="45.7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</row>
    <row r="45" spans="1:35" ht="45.7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</row>
    <row r="46" spans="1:35" ht="45.75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</row>
    <row r="47" spans="1:35" ht="45.7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</row>
    <row r="48" spans="1:35" ht="45.75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</row>
    <row r="49" spans="1:35" ht="45.7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</row>
    <row r="50" spans="1:35" ht="45.75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</row>
    <row r="51" spans="1:35" ht="45.7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</row>
    <row r="52" spans="1:35" ht="45.75" customHeight="1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</row>
    <row r="53" spans="1:35" ht="45.7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</row>
    <row r="54" spans="1:35" ht="45.7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</row>
    <row r="55" spans="1:35" ht="45.7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</row>
    <row r="56" spans="1:35" ht="45.7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</row>
    <row r="57" spans="1:35" ht="45.7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</row>
    <row r="58" spans="1:35" ht="45.7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</row>
    <row r="59" spans="1:35" ht="45.7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</row>
    <row r="60" spans="1:35" ht="45.75" customHeigh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</row>
    <row r="61" spans="1:35" ht="45.7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</row>
    <row r="62" spans="1:35" ht="45.7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</row>
    <row r="63" spans="1:35" ht="45.7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</row>
    <row r="64" spans="1:35" ht="45.75" customHeight="1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</row>
    <row r="65" spans="1:35" ht="45.7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</row>
    <row r="66" spans="1:35" ht="45.75" customHeight="1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</row>
    <row r="67" spans="1:35" ht="45.75" customHeight="1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</row>
    <row r="68" spans="1:35" ht="45.75" customHeight="1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</row>
    <row r="69" spans="1:35" ht="45.7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</row>
    <row r="70" spans="1:35" ht="45.75" customHeight="1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</row>
    <row r="71" spans="1:35" ht="45.75" customHeight="1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</row>
    <row r="72" spans="1:35" ht="45.75" customHeight="1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</row>
    <row r="73" spans="1:35" ht="45.75" customHeight="1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</row>
    <row r="74" spans="1:35" ht="45.7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</row>
    <row r="75" spans="1:35" ht="45.75" customHeight="1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</row>
    <row r="76" spans="1:35" ht="45.75" customHeight="1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</row>
    <row r="77" spans="1:35" ht="45.75" customHeight="1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</row>
  </sheetData>
  <sheetProtection/>
  <mergeCells count="36">
    <mergeCell ref="A1:K1"/>
    <mergeCell ref="B3:C3"/>
    <mergeCell ref="D4:I4"/>
    <mergeCell ref="J4:L4"/>
    <mergeCell ref="M4:N4"/>
    <mergeCell ref="O4:W4"/>
    <mergeCell ref="O5:V5"/>
    <mergeCell ref="X5:AG5"/>
    <mergeCell ref="O6:V6"/>
    <mergeCell ref="X6:AG6"/>
    <mergeCell ref="O7:P7"/>
    <mergeCell ref="Q7:R7"/>
    <mergeCell ref="S7:T7"/>
    <mergeCell ref="U7:V7"/>
    <mergeCell ref="X7:Y7"/>
    <mergeCell ref="Z7:AA7"/>
    <mergeCell ref="AB7:AC7"/>
    <mergeCell ref="AD7:AE7"/>
    <mergeCell ref="AF7:AG7"/>
    <mergeCell ref="A4:A8"/>
    <mergeCell ref="B4:B8"/>
    <mergeCell ref="C4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W5:W8"/>
    <mergeCell ref="AH5:AH8"/>
    <mergeCell ref="AI4:AI8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小H</cp:lastModifiedBy>
  <cp:lastPrinted>2018-02-08T01:59:14Z</cp:lastPrinted>
  <dcterms:created xsi:type="dcterms:W3CDTF">2016-09-05T08:36:52Z</dcterms:created>
  <dcterms:modified xsi:type="dcterms:W3CDTF">2022-08-29T06:53:42Z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604AAB438F7D4D48BF3A77D27C236312</vt:lpwstr>
  </property>
</Properties>
</file>