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4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<sst xmlns="http://schemas.openxmlformats.org/spreadsheetml/2006/main" count="650" uniqueCount="340">
  <si>
    <t>2021年部门收支总体情况表</t>
  </si>
  <si>
    <t>部门公开表1</t>
  </si>
  <si>
    <t>部门：常宁市融媒体中心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</si>
  <si>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</si>
  <si>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</si>
  <si>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</si>
  <si>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</si>
  <si>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</si>
  <si>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</si>
  <si>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</si>
  <si>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</si>
  <si>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</si>
  <si>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</si>
  <si>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</si>
  <si>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</si>
  <si>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</si>
  <si>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</si>
  <si>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</si>
  <si>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</si>
  <si>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</si>
  <si>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</si>
  <si>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</si>
  <si>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</si>
  <si>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</si>
  <si>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</si>
  <si>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</si>
  <si>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</si>
  <si>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</si>
  <si>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</si>
  <si>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</si>
  <si>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</si>
  <si>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 xml:space="preserve">部门：常宁市融媒体中心        </t>
    </r>
    <r>
      <rPr>
        <sz val="11"/>
        <color indexed="8"/>
        <rFont val="宋体"/>
        <family val="0"/>
      </rPr>
      <t xml:space="preserve">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</si>
  <si>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</si>
  <si>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</si>
  <si>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</si>
  <si>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</si>
  <si>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</si>
  <si>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</si>
  <si>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</si>
  <si>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</si>
  <si>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</si>
  <si>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</si>
  <si>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</si>
  <si>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</si>
  <si>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</si>
  <si>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207</t>
  </si>
  <si>
    <t>文化旅游体育与传媒支出</t>
  </si>
  <si>
    <t>20708</t>
  </si>
  <si>
    <t>广播电视</t>
  </si>
  <si>
    <t>2070801</t>
  </si>
  <si>
    <t>行政运行</t>
  </si>
  <si>
    <t>2070802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</si>
  <si>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</si>
  <si>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</si>
  <si>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</si>
  <si>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</si>
  <si>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</si>
  <si>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</si>
  <si>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</si>
  <si>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2021年部门支出总体情况表</t>
  </si>
  <si>
    <t>部门公开表3</t>
  </si>
  <si>
    <r>
      <t xml:space="preserve">部门：常宁市融媒体中心 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</si>
  <si>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</si>
  <si>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</si>
  <si>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</si>
  <si>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</si>
  <si>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</si>
  <si>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</si>
  <si>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</si>
  <si>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r>
      <t>部门：</t>
    </r>
    <r>
      <rPr>
        <sz val="11"/>
        <rFont val="宋体"/>
        <family val="0"/>
      </rPr>
      <t>常宁市融媒体中心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</si>
  <si>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</si>
  <si>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</si>
  <si>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</si>
  <si>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</si>
  <si>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</si>
  <si>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</si>
  <si>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</si>
  <si>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</si>
  <si>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</si>
  <si>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</si>
  <si>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</si>
  <si>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</si>
  <si>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</si>
  <si>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</si>
  <si>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</si>
  <si>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</si>
  <si>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</si>
  <si>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</si>
  <si>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</si>
  <si>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</si>
  <si>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</si>
  <si>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</si>
  <si>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</si>
  <si>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</si>
  <si>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</si>
  <si>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20706</t>
  </si>
  <si>
    <t>新闻出版电影</t>
  </si>
  <si>
    <t>2070699</t>
  </si>
  <si>
    <t>出版发行</t>
  </si>
  <si>
    <t xml:space="preserve"> 行政运行</t>
  </si>
  <si>
    <t>2070804</t>
  </si>
  <si>
    <t>广播</t>
  </si>
  <si>
    <t>2070899</t>
  </si>
  <si>
    <t>其他广播电视支出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</si>
  <si>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</si>
  <si>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</si>
  <si>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</si>
  <si>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</si>
  <si>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</si>
  <si>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</si>
  <si>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</si>
  <si>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</si>
  <si>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</si>
  <si>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</si>
  <si>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</si>
  <si>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</si>
  <si>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</si>
  <si>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</si>
  <si>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</si>
  <si>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</si>
  <si>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</si>
  <si>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</si>
  <si>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</si>
  <si>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</si>
  <si>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</si>
  <si>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</si>
  <si>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</si>
  <si>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</si>
  <si>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</si>
  <si>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</si>
  <si>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</si>
  <si>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</si>
  <si>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</si>
  <si>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</si>
  <si>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</si>
  <si>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</si>
  <si>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</si>
  <si>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</si>
  <si>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</si>
  <si>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</si>
  <si>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</si>
  <si>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</si>
  <si>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</si>
  <si>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</si>
  <si>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</si>
  <si>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</si>
  <si>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</si>
  <si>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</si>
  <si>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</si>
  <si>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</si>
  <si>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</si>
  <si>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</si>
  <si>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</si>
  <si>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</si>
  <si>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</si>
  <si>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</si>
  <si>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</si>
  <si>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</si>
  <si>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</si>
  <si>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</si>
  <si>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</si>
  <si>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</si>
  <si>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</si>
  <si>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</si>
  <si>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</si>
  <si>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</si>
  <si>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</si>
  <si>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</si>
  <si>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</si>
  <si>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</si>
  <si>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蓝山县竹管寺镇总市学校</t>
  </si>
  <si>
    <t>2021年政府性基金预算支出表</t>
  </si>
  <si>
    <t>部门公开表8</t>
  </si>
  <si>
    <t>2021年政府性基金预算支出</t>
  </si>
  <si>
    <t>无</t>
  </si>
  <si>
    <t>说明：常宁市融媒体中心没有政府性基金收入，也没有使用政府性基金安排的支出，故本表无数据。</t>
  </si>
  <si>
    <t>2021年项目支出绩效目标表</t>
  </si>
  <si>
    <t>部门公开表9</t>
  </si>
  <si>
    <t>部门名称：</t>
  </si>
  <si>
    <t>常宁市融媒体中心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</si>
  <si>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</si>
  <si>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</si>
  <si>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</si>
  <si>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</si>
  <si>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</si>
  <si>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</si>
  <si>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</si>
  <si>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</si>
  <si>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</si>
  <si>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</si>
  <si>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</si>
  <si>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</si>
  <si>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</si>
  <si>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</si>
  <si>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</si>
  <si>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</si>
  <si>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</si>
  <si>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</si>
  <si>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</si>
  <si>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</si>
  <si>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</si>
  <si>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</si>
  <si>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</si>
  <si>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</si>
  <si>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</si>
  <si>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</si>
  <si>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</si>
  <si>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</si>
  <si>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</si>
  <si>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</si>
  <si>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</si>
  <si>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</si>
  <si>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</si>
  <si>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</si>
  <si>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</si>
  <si>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</si>
  <si>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</si>
  <si>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</si>
  <si>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</si>
  <si>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</si>
  <si>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</si>
  <si>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</si>
  <si>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</si>
  <si>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</si>
  <si>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</si>
  <si>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</si>
  <si>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</si>
  <si>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</si>
  <si>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</si>
  <si>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</si>
  <si>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</si>
  <si>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</si>
  <si>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</si>
  <si>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</si>
  <si>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</si>
  <si>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</si>
  <si>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</si>
  <si>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</si>
  <si>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</si>
  <si>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</si>
  <si>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</si>
  <si>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2021年度</t>
  </si>
  <si>
    <t>记者节经费</t>
  </si>
  <si>
    <t>常财预函【2021】1号</t>
  </si>
  <si>
    <t>专项</t>
  </si>
  <si>
    <t>常宁财政局</t>
  </si>
  <si>
    <t>陈孟江</t>
  </si>
  <si>
    <t>本级预算</t>
  </si>
  <si>
    <t>庆祝记者节活动办公经费</t>
  </si>
  <si>
    <t>2021年内完成</t>
  </si>
  <si>
    <t>2021年元月</t>
  </si>
  <si>
    <t>项目管理制度</t>
  </si>
  <si>
    <t>严格按预算执行</t>
  </si>
  <si>
    <t>活动次数是否达标</t>
  </si>
  <si>
    <t>100%</t>
  </si>
  <si>
    <t>覆盖记者人数是否按要求</t>
  </si>
  <si>
    <t>相关工作是否按实际及时完成</t>
  </si>
  <si>
    <t>项目执行过程中成本是否控制在100%</t>
  </si>
  <si>
    <t>达标</t>
  </si>
  <si>
    <t>记者积极性是否有效加强</t>
  </si>
  <si>
    <t>有效加强</t>
  </si>
  <si>
    <t>为庆祝记者节，表彰优秀记者，增强凝聚力</t>
  </si>
  <si>
    <t>长期</t>
  </si>
  <si>
    <t>95%</t>
  </si>
  <si>
    <t>文明城市栏目、新闻采编</t>
  </si>
  <si>
    <t>为常宁文明创建进行宣传，为新闻节目采编播提供保障</t>
  </si>
  <si>
    <t>2022年元月</t>
  </si>
  <si>
    <t>文明城市栏目、新闻采编完成率</t>
  </si>
  <si>
    <t>项目执行过程中相关工作是否按要求完成</t>
  </si>
  <si>
    <t>相关工作是否按实际需求及时完成</t>
  </si>
  <si>
    <t>是否有效保过办公效率</t>
  </si>
  <si>
    <t>有效促进</t>
  </si>
  <si>
    <t>服务对象是否对项目运行的满意度</t>
  </si>
  <si>
    <t>村村通工程、乡镇广播站建设</t>
  </si>
  <si>
    <t>对农村有线电视线路的架设</t>
  </si>
  <si>
    <t>2023年元月</t>
  </si>
  <si>
    <t>村村通工程、乡镇广播站建设完成率</t>
  </si>
  <si>
    <t>为农村有线电视线路的架设提供保障，让人民群众看上电视。</t>
  </si>
  <si>
    <t>有效保障</t>
  </si>
  <si>
    <t>村村响插播器电话费、塔山无线电视台电费</t>
  </si>
  <si>
    <t>完成农村广播喇叭的购置和线路架设，保障塔山无线数字电视信号发射</t>
  </si>
  <si>
    <t>2024年元月</t>
  </si>
  <si>
    <t>相关工作完成率</t>
  </si>
  <si>
    <t>为农村广播喇叭节目和信息的正常播出、发布和无线数字电视发射提供保障</t>
  </si>
  <si>
    <t>广播103.4频道</t>
  </si>
  <si>
    <t>保障广播103.4频道的正常运转和播出</t>
  </si>
  <si>
    <t>2025年元月</t>
  </si>
  <si>
    <t>广播频道完成率</t>
  </si>
  <si>
    <t>村村响建设及维护费</t>
  </si>
  <si>
    <t>完成农村广播喇叭的维护</t>
  </si>
  <si>
    <t>2026年元月</t>
  </si>
  <si>
    <t>村村响建设及维护完成率</t>
  </si>
  <si>
    <t>村村响建设及维护是否达到使用标准</t>
  </si>
  <si>
    <t>村村响建设及维护是否按需求购置</t>
  </si>
  <si>
    <t>有效保过村村响正常运转</t>
  </si>
  <si>
    <t>公共广播信息平台是便民、为民服务公共平台，为保障农村广播喇叭的正常播出，常年对喇叭的维修及维护保养</t>
  </si>
  <si>
    <t>常宁报经费</t>
  </si>
  <si>
    <t>保障常宁的报刊发行，宣传经济发展</t>
  </si>
  <si>
    <t>2027年元月</t>
  </si>
  <si>
    <t>报刊发行完成率</t>
  </si>
  <si>
    <t>报刊发行完成达标率</t>
  </si>
  <si>
    <t>报刊发行完成及时率</t>
  </si>
  <si>
    <t>促进办公效率</t>
  </si>
  <si>
    <t>红网常宁分站维护费</t>
  </si>
  <si>
    <t>保障红网常宁分站正常运转</t>
  </si>
  <si>
    <t>2028年元月</t>
  </si>
  <si>
    <t>保障红网常宁分站购置维护是否按要求完成</t>
  </si>
  <si>
    <t>红网常宁分站是否达到使用标准</t>
  </si>
  <si>
    <t>红网常宁分站维护及时率</t>
  </si>
  <si>
    <t>红网常宁分站购置维护执行过程中成本是否控制在100%</t>
  </si>
  <si>
    <t>红网常宁分站运转满意度</t>
  </si>
  <si>
    <t>软件平台项目维护费</t>
  </si>
  <si>
    <t>常委会议纪要[2019]20号</t>
  </si>
  <si>
    <t>更好地实现媒体融合</t>
  </si>
  <si>
    <t>2029年元月</t>
  </si>
  <si>
    <t>软件平台项目维护是否按要求完成</t>
  </si>
  <si>
    <t>软件平台维护购置达标率</t>
  </si>
  <si>
    <t>软件平台维护购置及时率</t>
  </si>
  <si>
    <t>保障软件平台正常运转</t>
  </si>
  <si>
    <t>软件平台正常运转满意度</t>
  </si>
  <si>
    <t>2021年整体支出绩效目标表</t>
  </si>
  <si>
    <t>部门公开表10</t>
  </si>
  <si>
    <t>部门名称：常宁市融媒体中心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</si>
  <si>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</si>
  <si>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</si>
  <si>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</si>
  <si>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</si>
  <si>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</si>
  <si>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</si>
  <si>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</si>
  <si>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</si>
  <si>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</si>
  <si>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</si>
  <si>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</si>
  <si>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</si>
  <si>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</si>
  <si>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</si>
  <si>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、认真贯彻执行党中央、国务院和省、衡阳市有关新闻宣传、文艺宣传方面的路线、方针、政策和法律法规，把握正确舆论导向，宣传主流意识形态。2、负责本台广播电视事业、产业的规划、建设与管理；负责组织审查本台广告播出，开展相关经营。3、负责本台广播电视新技术的科学研究和开发利用，提升本台广播电视的科技含量和水平。4、负责本台广播电视节目的采编、制作、审核、播控、传输、发射工作。5、负责发展广播电视事业，推进本台广播电视事业改革，加强广播电视队伍建设，提高人员素质；负责管理台属各单位。6、负责本台物业管理及相关产业的开发、发展。7、承办市委、市政府以及市委宣传部交办的其他事项。</t>
  </si>
  <si>
    <t>1、人员经费1869.04万无，保障全台人员工资待遇。2、是常公用经费97.64万无，3、项目经费148.5万元。</t>
  </si>
  <si>
    <t>1、把握正确舆论导向，宣传主流意识形态。2、创精品，扩效应，促融媒体发展，扩大对外宣传常宁，3、让人民看好电视，保障农村广播优质响，服务群众。4、成为常宁经济新的增长点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</si>
</sst>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#,##0.000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6"/>
      <color indexed="8"/>
      <name val="Times New Roman"/>
      <family val="1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14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9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19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9" fillId="0" borderId="10" xfId="62" applyFill="1" applyBorder="1" applyAlignment="1">
      <alignment horizontal="center" vertical="center"/>
      <protection/>
    </xf>
    <xf numFmtId="0" fontId="9" fillId="0" borderId="21" xfId="62" applyFill="1" applyBorder="1" applyAlignment="1">
      <alignment horizontal="center" vertical="center"/>
      <protection/>
    </xf>
    <xf numFmtId="0" fontId="9" fillId="0" borderId="22" xfId="62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49" fontId="36" fillId="24" borderId="13" xfId="0" applyNumberFormat="1" applyFont="1" applyFill="1" applyBorder="1" applyAlignment="1" applyProtection="1">
      <alignment horizontal="left" vertical="center" wrapText="1"/>
      <protection/>
    </xf>
    <xf numFmtId="49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9" fillId="0" borderId="22" xfId="62" applyFill="1" applyBorder="1" applyAlignment="1">
      <alignment horizontal="center" vertical="center" wrapText="1"/>
      <protection/>
    </xf>
    <xf numFmtId="0" fontId="9" fillId="0" borderId="33" xfId="62" applyFill="1" applyBorder="1" applyAlignment="1">
      <alignment horizontal="center" vertical="center"/>
      <protection/>
    </xf>
    <xf numFmtId="0" fontId="9" fillId="0" borderId="33" xfId="62" applyFill="1" applyBorder="1" applyAlignment="1">
      <alignment vertical="center"/>
      <protection/>
    </xf>
    <xf numFmtId="0" fontId="9" fillId="0" borderId="34" xfId="62" applyFill="1" applyBorder="1" applyAlignment="1">
      <alignment horizontal="center" vertical="center"/>
      <protection/>
    </xf>
    <xf numFmtId="4" fontId="1" fillId="24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62" applyNumberFormat="1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24" borderId="26" xfId="0" applyNumberFormat="1" applyFont="1" applyFill="1" applyBorder="1" applyAlignment="1" applyProtection="1">
      <alignment horizontal="left" vertical="center" wrapText="1"/>
      <protection/>
    </xf>
    <xf numFmtId="4" fontId="1" fillId="24" borderId="13" xfId="0" applyNumberFormat="1" applyFont="1" applyFill="1" applyBorder="1" applyAlignment="1" applyProtection="1">
      <alignment vertical="center"/>
      <protection/>
    </xf>
    <xf numFmtId="4" fontId="14" fillId="24" borderId="13" xfId="0" applyNumberFormat="1" applyFont="1" applyFill="1" applyBorder="1" applyAlignment="1" applyProtection="1">
      <alignment horizontal="right" vertical="center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13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49" fontId="1" fillId="24" borderId="22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horizontal="center" vertical="center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38" xfId="62" applyFont="1" applyFill="1" applyBorder="1" applyAlignment="1">
      <alignment vertical="center"/>
      <protection/>
    </xf>
    <xf numFmtId="4" fontId="0" fillId="0" borderId="26" xfId="62" applyNumberFormat="1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vertical="center"/>
      <protection/>
    </xf>
    <xf numFmtId="0" fontId="9" fillId="0" borderId="40" xfId="62" applyFill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7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7" fontId="38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177" fontId="0" fillId="0" borderId="54" xfId="0" applyNumberFormat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 shrinkToFit="1"/>
    </xf>
    <xf numFmtId="0" fontId="1" fillId="0" borderId="5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0" fillId="0" borderId="5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1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41" xfId="0" applyFont="1" applyBorder="1" applyAlignment="1">
      <alignment horizontal="left" vertical="center"/>
    </xf>
    <xf numFmtId="177" fontId="0" fillId="0" borderId="13" xfId="0" applyNumberFormat="1" applyFon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3">
      <selection activeCell="B21" sqref="B2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2" t="s">
        <v>0</v>
      </c>
      <c r="B1" s="126"/>
      <c r="C1" s="126"/>
      <c r="D1" s="126"/>
    </row>
    <row r="2" spans="1:4" ht="15" customHeight="1">
      <c r="A2" s="104"/>
      <c r="B2" s="104"/>
      <c r="C2" s="104"/>
      <c r="D2" s="128" t="s">
        <v>1</v>
      </c>
    </row>
    <row r="3" spans="1:4" ht="15" customHeight="1">
      <c r="A3" s="192" t="s">
        <v>2</v>
      </c>
      <c r="B3" s="104"/>
      <c r="C3" s="104"/>
      <c r="D3" s="104" t="s">
        <v>3</v>
      </c>
    </row>
    <row r="4" spans="1:4" ht="19.5" customHeight="1">
      <c r="A4" s="109" t="s">
        <v>4</v>
      </c>
      <c r="B4" s="109"/>
      <c r="C4" s="109" t="s">
        <v>5</v>
      </c>
      <c r="D4" s="109"/>
    </row>
    <row r="5" spans="1:4" s="101" customFormat="1" ht="21" customHeight="1">
      <c r="A5" s="110" t="s">
        <v>6</v>
      </c>
      <c r="B5" s="110" t="s">
        <v>7</v>
      </c>
      <c r="C5" s="110" t="s">
        <v>6</v>
      </c>
      <c r="D5" s="110" t="s">
        <v>7</v>
      </c>
    </row>
    <row r="6" spans="1:4" ht="13.5">
      <c r="A6" s="111" t="s">
        <v>8</v>
      </c>
      <c r="B6" s="178">
        <v>1558.92</v>
      </c>
      <c r="C6" s="122" t="s">
        <v>9</v>
      </c>
      <c r="D6" s="122"/>
    </row>
    <row r="7" spans="1:4" ht="13.5">
      <c r="A7" s="111" t="s">
        <v>10</v>
      </c>
      <c r="B7" s="122"/>
      <c r="C7" s="122" t="s">
        <v>11</v>
      </c>
      <c r="D7" s="122"/>
    </row>
    <row r="8" spans="1:4" ht="13.5">
      <c r="A8" s="111" t="s">
        <v>12</v>
      </c>
      <c r="B8" s="122"/>
      <c r="C8" s="122" t="s">
        <v>13</v>
      </c>
      <c r="D8" s="178"/>
    </row>
    <row r="9" spans="1:4" ht="13.5">
      <c r="A9" s="111" t="s">
        <v>14</v>
      </c>
      <c r="B9" s="122">
        <v>556.26</v>
      </c>
      <c r="C9" s="122" t="s">
        <v>15</v>
      </c>
      <c r="D9" s="122"/>
    </row>
    <row r="10" spans="1:4" ht="13.5">
      <c r="A10" s="111" t="s">
        <v>16</v>
      </c>
      <c r="B10" s="122"/>
      <c r="C10" s="122" t="s">
        <v>17</v>
      </c>
      <c r="D10" s="122">
        <v>2012.91</v>
      </c>
    </row>
    <row r="11" spans="1:4" ht="13.5">
      <c r="A11" s="111"/>
      <c r="B11" s="122"/>
      <c r="C11" s="122" t="s">
        <v>18</v>
      </c>
      <c r="D11" s="122"/>
    </row>
    <row r="12" spans="1:4" ht="13.5">
      <c r="A12" s="111"/>
      <c r="B12" s="122"/>
      <c r="C12" s="122" t="s">
        <v>19</v>
      </c>
      <c r="D12" s="122"/>
    </row>
    <row r="13" spans="1:4" ht="13.5">
      <c r="A13" s="111"/>
      <c r="B13" s="122"/>
      <c r="C13" s="122" t="s">
        <v>20</v>
      </c>
      <c r="D13" s="122">
        <v>102.27</v>
      </c>
    </row>
    <row r="14" spans="1:4" ht="13.5">
      <c r="A14" s="111"/>
      <c r="B14" s="122"/>
      <c r="C14" s="122" t="s">
        <v>21</v>
      </c>
      <c r="D14" s="122"/>
    </row>
    <row r="15" spans="1:4" ht="13.5">
      <c r="A15" s="111" t="s">
        <v>22</v>
      </c>
      <c r="B15" s="178">
        <f>B6+B9</f>
        <v>2115.1800000000003</v>
      </c>
      <c r="C15" s="122" t="s">
        <v>23</v>
      </c>
      <c r="D15" s="178"/>
    </row>
    <row r="16" spans="1:4" ht="13.5">
      <c r="A16" s="111" t="s">
        <v>24</v>
      </c>
      <c r="B16" s="122"/>
      <c r="C16" s="122" t="s">
        <v>25</v>
      </c>
      <c r="D16" s="122"/>
    </row>
    <row r="17" spans="1:4" ht="13.5">
      <c r="A17" s="111" t="s">
        <v>26</v>
      </c>
      <c r="B17" s="122"/>
      <c r="C17" s="122"/>
      <c r="D17" s="122"/>
    </row>
    <row r="18" spans="1:4" ht="13.5">
      <c r="A18" s="111"/>
      <c r="B18" s="122"/>
      <c r="C18" s="122"/>
      <c r="D18" s="122"/>
    </row>
    <row r="19" spans="1:4" s="101" customFormat="1" ht="13.5">
      <c r="A19" s="110" t="s">
        <v>27</v>
      </c>
      <c r="B19" s="178">
        <f>B6+B9</f>
        <v>2115.1800000000003</v>
      </c>
      <c r="C19" s="135" t="s">
        <v>28</v>
      </c>
      <c r="D19" s="178">
        <f>D10+D13</f>
        <v>2115.1800000000003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A4" sqref="A4:I4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321</v>
      </c>
    </row>
    <row r="4" spans="1:13" s="1" customFormat="1" ht="23.25" customHeight="1">
      <c r="A4" s="5" t="s">
        <v>322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181</v>
      </c>
      <c r="B5" s="7" t="s">
        <v>323</v>
      </c>
      <c r="C5" s="7"/>
      <c r="D5" s="7"/>
      <c r="E5" s="7"/>
      <c r="F5" s="7"/>
      <c r="G5" s="7"/>
      <c r="H5" s="7"/>
      <c r="I5" s="7"/>
      <c r="J5" s="9" t="s">
        <v>324</v>
      </c>
      <c r="K5" s="7" t="s">
        <v>325</v>
      </c>
      <c r="L5" s="7" t="s">
        <v>326</v>
      </c>
      <c r="M5" s="7"/>
      <c r="N5" s="23"/>
    </row>
    <row r="6" spans="1:14" s="1" customFormat="1" ht="23.25" customHeight="1">
      <c r="A6" s="7"/>
      <c r="B6" s="7" t="s">
        <v>327</v>
      </c>
      <c r="C6" s="8" t="s">
        <v>328</v>
      </c>
      <c r="D6" s="8"/>
      <c r="E6" s="8"/>
      <c r="F6" s="8"/>
      <c r="G6" s="8"/>
      <c r="H6" s="7" t="s">
        <v>329</v>
      </c>
      <c r="I6" s="7"/>
      <c r="J6" s="9"/>
      <c r="K6" s="7"/>
      <c r="L6" s="7" t="s">
        <v>330</v>
      </c>
      <c r="M6" s="7" t="s">
        <v>331</v>
      </c>
      <c r="N6" s="23"/>
    </row>
    <row r="7" spans="1:14" s="1" customFormat="1" ht="47.25" customHeight="1">
      <c r="A7" s="7"/>
      <c r="B7" s="7"/>
      <c r="C7" s="9" t="s">
        <v>70</v>
      </c>
      <c r="D7" s="9" t="s">
        <v>332</v>
      </c>
      <c r="E7" s="9" t="s">
        <v>333</v>
      </c>
      <c r="F7" s="9" t="s">
        <v>334</v>
      </c>
      <c r="G7" s="9" t="s">
        <v>335</v>
      </c>
      <c r="H7" s="9" t="s">
        <v>62</v>
      </c>
      <c r="I7" s="9" t="s">
        <v>63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>
        <v>2115.18</v>
      </c>
      <c r="C8" s="11">
        <v>1558.92</v>
      </c>
      <c r="D8" s="12"/>
      <c r="E8" s="11"/>
      <c r="F8" s="13"/>
      <c r="G8" s="11">
        <v>556.26</v>
      </c>
      <c r="H8" s="11">
        <v>1966.68</v>
      </c>
      <c r="I8" s="11">
        <v>148.5</v>
      </c>
      <c r="J8" s="10" t="s">
        <v>336</v>
      </c>
      <c r="K8" s="24" t="s">
        <v>336</v>
      </c>
      <c r="L8" s="10" t="s">
        <v>336</v>
      </c>
      <c r="M8" s="10" t="s">
        <v>336</v>
      </c>
      <c r="N8" s="25"/>
    </row>
    <row r="9" spans="1:13" s="1" customFormat="1" ht="213" customHeight="1">
      <c r="A9" s="14" t="s">
        <v>179</v>
      </c>
      <c r="B9" s="15">
        <v>2115.18</v>
      </c>
      <c r="C9" s="15">
        <v>1558.92</v>
      </c>
      <c r="D9" s="16"/>
      <c r="E9" s="15"/>
      <c r="F9" s="17"/>
      <c r="G9" s="15">
        <v>556.26</v>
      </c>
      <c r="H9" s="15">
        <v>1966.68</v>
      </c>
      <c r="I9" s="15">
        <v>148.5</v>
      </c>
      <c r="J9" s="26"/>
      <c r="K9" s="27" t="s">
        <v>337</v>
      </c>
      <c r="L9" s="27" t="s">
        <v>338</v>
      </c>
      <c r="M9" s="27" t="s">
        <v>339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  <row r="21" ht="12.75" customHeight="1">
      <c r="I21" s="2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4">
      <selection activeCell="I10" sqref="I10"/>
    </sheetView>
  </sheetViews>
  <sheetFormatPr defaultColWidth="9.00390625" defaultRowHeight="13.5"/>
  <cols>
    <col min="2" max="2" width="25.87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28" t="s">
        <v>30</v>
      </c>
      <c r="M2" s="128"/>
    </row>
    <row r="3" spans="1:13" ht="15" customHeight="1">
      <c r="A3" s="186" t="s">
        <v>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41.25" customHeight="1">
      <c r="A4" s="109" t="s">
        <v>32</v>
      </c>
      <c r="B4" s="109"/>
      <c r="C4" s="155" t="s">
        <v>33</v>
      </c>
      <c r="D4" s="155" t="s">
        <v>26</v>
      </c>
      <c r="E4" s="118" t="s">
        <v>34</v>
      </c>
      <c r="F4" s="118" t="s">
        <v>35</v>
      </c>
      <c r="G4" s="155" t="s">
        <v>36</v>
      </c>
      <c r="H4" s="155"/>
      <c r="I4" s="189" t="s">
        <v>37</v>
      </c>
      <c r="J4" s="189" t="s">
        <v>38</v>
      </c>
      <c r="K4" s="189" t="s">
        <v>39</v>
      </c>
      <c r="L4" s="117" t="s">
        <v>40</v>
      </c>
      <c r="M4" s="117" t="s">
        <v>24</v>
      </c>
    </row>
    <row r="5" spans="1:13" s="101" customFormat="1" ht="30" customHeight="1">
      <c r="A5" s="110" t="s">
        <v>41</v>
      </c>
      <c r="B5" s="110" t="s">
        <v>42</v>
      </c>
      <c r="C5" s="155"/>
      <c r="D5" s="155"/>
      <c r="E5" s="118"/>
      <c r="F5" s="118"/>
      <c r="G5" s="149" t="s">
        <v>43</v>
      </c>
      <c r="H5" s="118" t="s">
        <v>44</v>
      </c>
      <c r="I5" s="190"/>
      <c r="J5" s="190"/>
      <c r="K5" s="190"/>
      <c r="L5" s="120"/>
      <c r="M5" s="120"/>
    </row>
    <row r="6" spans="1:13" s="185" customFormat="1" ht="13.5">
      <c r="A6" s="48"/>
      <c r="B6" s="48" t="s">
        <v>33</v>
      </c>
      <c r="C6" s="181">
        <f>C7+C11</f>
        <v>2115.18</v>
      </c>
      <c r="D6" s="181"/>
      <c r="E6" s="181">
        <f>E7+E11</f>
        <v>1558.9199999999998</v>
      </c>
      <c r="F6" s="187"/>
      <c r="G6" s="187"/>
      <c r="H6" s="187"/>
      <c r="I6" s="187">
        <f>I7+I11</f>
        <v>556.2600000000001</v>
      </c>
      <c r="J6" s="191"/>
      <c r="K6" s="191"/>
      <c r="L6" s="191"/>
      <c r="M6" s="191"/>
    </row>
    <row r="7" spans="1:13" ht="13.5">
      <c r="A7" s="167" t="s">
        <v>45</v>
      </c>
      <c r="B7" s="182" t="s">
        <v>46</v>
      </c>
      <c r="C7" s="178">
        <f aca="true" t="shared" si="0" ref="C7:C13">E7+I7</f>
        <v>2012.9099999999999</v>
      </c>
      <c r="D7" s="181"/>
      <c r="E7" s="178">
        <v>1459.09</v>
      </c>
      <c r="F7" s="188"/>
      <c r="G7" s="122"/>
      <c r="H7" s="122"/>
      <c r="I7" s="122">
        <v>553.82</v>
      </c>
      <c r="J7" s="111"/>
      <c r="K7" s="111"/>
      <c r="L7" s="111"/>
      <c r="M7" s="111"/>
    </row>
    <row r="8" spans="1:13" ht="13.5">
      <c r="A8" s="167" t="s">
        <v>47</v>
      </c>
      <c r="B8" s="182" t="s">
        <v>48</v>
      </c>
      <c r="C8" s="178">
        <f t="shared" si="0"/>
        <v>2012.9099999999999</v>
      </c>
      <c r="D8" s="181"/>
      <c r="E8" s="178">
        <v>1459.09</v>
      </c>
      <c r="F8" s="188"/>
      <c r="G8" s="122"/>
      <c r="H8" s="122"/>
      <c r="I8" s="122">
        <v>553.82</v>
      </c>
      <c r="J8" s="111"/>
      <c r="K8" s="111"/>
      <c r="L8" s="111"/>
      <c r="M8" s="111"/>
    </row>
    <row r="9" spans="1:13" ht="13.5">
      <c r="A9" s="167" t="s">
        <v>49</v>
      </c>
      <c r="B9" s="182" t="s">
        <v>50</v>
      </c>
      <c r="C9" s="178">
        <f t="shared" si="0"/>
        <v>1864.4099999999999</v>
      </c>
      <c r="D9" s="181"/>
      <c r="E9" s="178">
        <v>1310.59</v>
      </c>
      <c r="F9" s="188"/>
      <c r="G9" s="122"/>
      <c r="H9" s="122"/>
      <c r="I9" s="122">
        <v>553.82</v>
      </c>
      <c r="J9" s="111"/>
      <c r="K9" s="111"/>
      <c r="L9" s="111"/>
      <c r="M9" s="111"/>
    </row>
    <row r="10" spans="1:13" ht="13.5">
      <c r="A10" s="167" t="s">
        <v>51</v>
      </c>
      <c r="B10" s="183" t="s">
        <v>52</v>
      </c>
      <c r="C10" s="122">
        <f t="shared" si="0"/>
        <v>148.5</v>
      </c>
      <c r="D10" s="122"/>
      <c r="E10" s="122">
        <v>148.5</v>
      </c>
      <c r="F10" s="122"/>
      <c r="G10" s="122"/>
      <c r="H10" s="122"/>
      <c r="I10" s="122"/>
      <c r="J10" s="111"/>
      <c r="K10" s="111"/>
      <c r="L10" s="111"/>
      <c r="M10" s="111"/>
    </row>
    <row r="11" spans="1:13" ht="13.5">
      <c r="A11" s="167" t="s">
        <v>53</v>
      </c>
      <c r="B11" s="111" t="s">
        <v>54</v>
      </c>
      <c r="C11" s="122">
        <f t="shared" si="0"/>
        <v>102.27</v>
      </c>
      <c r="D11" s="122"/>
      <c r="E11" s="122">
        <v>99.83</v>
      </c>
      <c r="F11" s="122"/>
      <c r="G11" s="122"/>
      <c r="H11" s="122"/>
      <c r="I11" s="122">
        <v>2.44</v>
      </c>
      <c r="J11" s="111"/>
      <c r="K11" s="111"/>
      <c r="L11" s="111"/>
      <c r="M11" s="111"/>
    </row>
    <row r="12" spans="1:13" ht="13.5">
      <c r="A12" s="167" t="s">
        <v>55</v>
      </c>
      <c r="B12" s="111" t="s">
        <v>56</v>
      </c>
      <c r="C12" s="122">
        <f t="shared" si="0"/>
        <v>102.27</v>
      </c>
      <c r="D12" s="122"/>
      <c r="E12" s="122">
        <v>99.83</v>
      </c>
      <c r="F12" s="122"/>
      <c r="G12" s="122"/>
      <c r="H12" s="122"/>
      <c r="I12" s="122">
        <v>2.44</v>
      </c>
      <c r="J12" s="111"/>
      <c r="K12" s="111"/>
      <c r="L12" s="111"/>
      <c r="M12" s="111"/>
    </row>
    <row r="13" spans="1:13" ht="13.5">
      <c r="A13" s="167" t="s">
        <v>57</v>
      </c>
      <c r="B13" s="111" t="s">
        <v>58</v>
      </c>
      <c r="C13" s="122">
        <f t="shared" si="0"/>
        <v>102.27</v>
      </c>
      <c r="D13" s="122"/>
      <c r="E13" s="122">
        <v>99.83</v>
      </c>
      <c r="F13" s="122"/>
      <c r="G13" s="122"/>
      <c r="H13" s="122"/>
      <c r="I13" s="122">
        <v>2.44</v>
      </c>
      <c r="J13" s="111"/>
      <c r="K13" s="111"/>
      <c r="L13" s="111"/>
      <c r="M13" s="111"/>
    </row>
    <row r="14" spans="1:13" ht="13.5">
      <c r="A14" s="16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>
      <c r="A15" s="16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3.5">
      <c r="A16" s="167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3.5">
      <c r="A17" s="167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3.5">
      <c r="A18" s="167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3.5">
      <c r="A19" s="167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3.5">
      <c r="A20" s="16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3.5">
      <c r="A21" s="167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0" sqref="H10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2" t="s">
        <v>59</v>
      </c>
      <c r="B1" s="102"/>
      <c r="C1" s="102"/>
      <c r="D1" s="102"/>
      <c r="E1" s="102"/>
      <c r="F1" s="102"/>
      <c r="G1" s="102"/>
      <c r="H1" s="102"/>
    </row>
    <row r="2" spans="1:8" ht="15" customHeight="1">
      <c r="A2" s="114"/>
      <c r="B2" s="114"/>
      <c r="C2" s="114"/>
      <c r="D2" s="114"/>
      <c r="E2" s="114"/>
      <c r="F2" s="114"/>
      <c r="G2" s="114"/>
      <c r="H2" s="128" t="s">
        <v>60</v>
      </c>
    </row>
    <row r="3" spans="1:8" ht="15" customHeight="1">
      <c r="A3" s="179" t="s">
        <v>61</v>
      </c>
      <c r="B3" s="180"/>
      <c r="C3" s="180"/>
      <c r="D3" s="180"/>
      <c r="E3" s="180"/>
      <c r="F3" s="180"/>
      <c r="G3" s="180"/>
      <c r="H3" s="180"/>
    </row>
    <row r="4" spans="1:8" s="104" customFormat="1" ht="31.5" customHeight="1">
      <c r="A4" s="109" t="s">
        <v>41</v>
      </c>
      <c r="B4" s="109" t="s">
        <v>42</v>
      </c>
      <c r="C4" s="109" t="s">
        <v>33</v>
      </c>
      <c r="D4" s="109" t="s">
        <v>62</v>
      </c>
      <c r="E4" s="109" t="s">
        <v>63</v>
      </c>
      <c r="F4" s="109" t="s">
        <v>64</v>
      </c>
      <c r="G4" s="109" t="s">
        <v>65</v>
      </c>
      <c r="H4" s="109" t="s">
        <v>66</v>
      </c>
    </row>
    <row r="5" spans="1:8" s="104" customFormat="1" ht="19.5" customHeight="1">
      <c r="A5" s="109"/>
      <c r="B5" s="118" t="s">
        <v>33</v>
      </c>
      <c r="C5" s="178">
        <f>C6+C10</f>
        <v>2115.18</v>
      </c>
      <c r="D5" s="181">
        <f>D6+D10</f>
        <v>1410.4199999999998</v>
      </c>
      <c r="E5" s="122">
        <v>148.5</v>
      </c>
      <c r="F5" s="134"/>
      <c r="G5" s="134">
        <f>G6+G10</f>
        <v>556.2600000000001</v>
      </c>
      <c r="H5" s="134"/>
    </row>
    <row r="6" spans="1:8" ht="13.5">
      <c r="A6" s="167" t="s">
        <v>45</v>
      </c>
      <c r="B6" s="182" t="s">
        <v>46</v>
      </c>
      <c r="C6" s="178">
        <f>D6+E6+G6</f>
        <v>2012.9099999999999</v>
      </c>
      <c r="D6" s="178">
        <v>1310.59</v>
      </c>
      <c r="E6" s="178">
        <v>148.5</v>
      </c>
      <c r="F6" s="122"/>
      <c r="G6" s="122">
        <v>553.82</v>
      </c>
      <c r="H6" s="122"/>
    </row>
    <row r="7" spans="1:8" ht="13.5">
      <c r="A7" s="167" t="s">
        <v>47</v>
      </c>
      <c r="B7" s="182" t="s">
        <v>48</v>
      </c>
      <c r="C7" s="178">
        <f>D7+E7+G7</f>
        <v>2012.9099999999999</v>
      </c>
      <c r="D7" s="178">
        <v>1310.59</v>
      </c>
      <c r="E7" s="178">
        <v>148.5</v>
      </c>
      <c r="F7" s="122"/>
      <c r="G7" s="122">
        <v>553.82</v>
      </c>
      <c r="H7" s="122"/>
    </row>
    <row r="8" spans="1:8" ht="13.5">
      <c r="A8" s="167" t="s">
        <v>49</v>
      </c>
      <c r="B8" s="182" t="s">
        <v>50</v>
      </c>
      <c r="C8" s="178">
        <f>D8+E8+G8</f>
        <v>1864.4099999999999</v>
      </c>
      <c r="D8" s="178">
        <v>1310.59</v>
      </c>
      <c r="E8" s="178"/>
      <c r="F8" s="122"/>
      <c r="G8" s="122">
        <v>553.82</v>
      </c>
      <c r="H8" s="122"/>
    </row>
    <row r="9" spans="1:8" ht="13.5">
      <c r="A9" s="167" t="s">
        <v>51</v>
      </c>
      <c r="B9" s="183" t="s">
        <v>52</v>
      </c>
      <c r="C9" s="122">
        <v>148.5</v>
      </c>
      <c r="D9" s="122"/>
      <c r="E9" s="122">
        <v>148.5</v>
      </c>
      <c r="F9" s="122"/>
      <c r="G9" s="122"/>
      <c r="H9" s="122"/>
    </row>
    <row r="10" spans="1:8" ht="13.5">
      <c r="A10" s="167" t="s">
        <v>53</v>
      </c>
      <c r="B10" s="111" t="s">
        <v>54</v>
      </c>
      <c r="C10" s="122">
        <f>D10+G10</f>
        <v>102.27</v>
      </c>
      <c r="D10" s="122">
        <v>99.83</v>
      </c>
      <c r="E10" s="122"/>
      <c r="F10" s="122"/>
      <c r="G10" s="122">
        <v>2.44</v>
      </c>
      <c r="H10" s="122"/>
    </row>
    <row r="11" spans="1:8" ht="13.5">
      <c r="A11" s="167" t="s">
        <v>55</v>
      </c>
      <c r="B11" s="111" t="s">
        <v>56</v>
      </c>
      <c r="C11" s="122">
        <f>D11+G11</f>
        <v>102.27</v>
      </c>
      <c r="D11" s="122">
        <v>99.83</v>
      </c>
      <c r="E11" s="122"/>
      <c r="F11" s="122"/>
      <c r="G11" s="122">
        <v>2.44</v>
      </c>
      <c r="H11" s="122"/>
    </row>
    <row r="12" spans="1:8" ht="13.5">
      <c r="A12" s="167" t="s">
        <v>57</v>
      </c>
      <c r="B12" s="111" t="s">
        <v>58</v>
      </c>
      <c r="C12" s="122">
        <f>D12+G12</f>
        <v>102.27</v>
      </c>
      <c r="D12" s="122">
        <v>99.83</v>
      </c>
      <c r="E12" s="122"/>
      <c r="F12" s="122"/>
      <c r="G12" s="122">
        <v>2.44</v>
      </c>
      <c r="H12" s="122"/>
    </row>
    <row r="13" spans="1:8" ht="13.5">
      <c r="A13" s="136"/>
      <c r="B13" s="111"/>
      <c r="C13" s="111"/>
      <c r="D13" s="111"/>
      <c r="E13" s="111"/>
      <c r="F13" s="111"/>
      <c r="G13" s="111"/>
      <c r="H13" s="111"/>
    </row>
    <row r="14" spans="1:8" ht="13.5">
      <c r="A14" s="136"/>
      <c r="B14" s="111"/>
      <c r="C14" s="122"/>
      <c r="D14" s="184"/>
      <c r="E14" s="122"/>
      <c r="F14" s="111"/>
      <c r="G14" s="111"/>
      <c r="H14" s="111"/>
    </row>
    <row r="15" spans="1:8" ht="13.5">
      <c r="A15" s="136"/>
      <c r="B15" s="111"/>
      <c r="C15" s="122"/>
      <c r="D15" s="122"/>
      <c r="E15" s="122"/>
      <c r="F15" s="111"/>
      <c r="G15" s="111"/>
      <c r="H15" s="111"/>
    </row>
    <row r="16" spans="1:8" ht="13.5">
      <c r="A16" s="136"/>
      <c r="B16" s="111"/>
      <c r="C16" s="122"/>
      <c r="D16" s="122"/>
      <c r="E16" s="122"/>
      <c r="F16" s="111"/>
      <c r="G16" s="111"/>
      <c r="H16" s="111"/>
    </row>
    <row r="17" spans="1:8" ht="13.5">
      <c r="A17" s="136"/>
      <c r="B17" s="111"/>
      <c r="C17" s="122"/>
      <c r="D17" s="122"/>
      <c r="E17" s="122"/>
      <c r="F17" s="111"/>
      <c r="G17" s="111"/>
      <c r="H17" s="111"/>
    </row>
    <row r="18" spans="1:8" ht="13.5">
      <c r="A18" s="136"/>
      <c r="B18" s="111"/>
      <c r="C18" s="122"/>
      <c r="D18" s="122"/>
      <c r="E18" s="122"/>
      <c r="F18" s="111"/>
      <c r="G18" s="111"/>
      <c r="H18" s="111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1" sqref="D11:D1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5" t="s">
        <v>67</v>
      </c>
      <c r="B1" s="145"/>
      <c r="C1" s="145"/>
      <c r="D1" s="145"/>
      <c r="E1" s="145"/>
      <c r="F1" s="145"/>
    </row>
    <row r="2" spans="1:6" s="141" customFormat="1" ht="15" customHeight="1">
      <c r="A2" s="147"/>
      <c r="B2" s="147"/>
      <c r="C2" s="147"/>
      <c r="D2" s="147"/>
      <c r="E2" s="147"/>
      <c r="F2" s="147" t="s">
        <v>68</v>
      </c>
    </row>
    <row r="3" spans="1:6" s="141" customFormat="1" ht="15" customHeight="1">
      <c r="A3" s="177" t="s">
        <v>69</v>
      </c>
      <c r="B3" s="147"/>
      <c r="C3" s="147"/>
      <c r="D3" s="147"/>
      <c r="E3" s="147"/>
      <c r="F3" s="147" t="s">
        <v>3</v>
      </c>
    </row>
    <row r="4" spans="1:6" ht="15.75" customHeight="1">
      <c r="A4" s="109" t="s">
        <v>4</v>
      </c>
      <c r="B4" s="109"/>
      <c r="C4" s="110" t="s">
        <v>5</v>
      </c>
      <c r="D4" s="110"/>
      <c r="E4" s="110"/>
      <c r="F4" s="110"/>
    </row>
    <row r="5" spans="1:6" s="101" customFormat="1" ht="15.75" customHeight="1">
      <c r="A5" s="110" t="s">
        <v>6</v>
      </c>
      <c r="B5" s="110" t="s">
        <v>7</v>
      </c>
      <c r="C5" s="110" t="s">
        <v>6</v>
      </c>
      <c r="D5" s="110" t="s">
        <v>33</v>
      </c>
      <c r="E5" s="110" t="s">
        <v>70</v>
      </c>
      <c r="F5" s="110" t="s">
        <v>71</v>
      </c>
    </row>
    <row r="6" spans="1:6" ht="15.75" customHeight="1">
      <c r="A6" s="111" t="s">
        <v>72</v>
      </c>
      <c r="B6" s="178"/>
      <c r="C6" s="122" t="s">
        <v>73</v>
      </c>
      <c r="D6" s="178"/>
      <c r="E6" s="178"/>
      <c r="F6" s="111"/>
    </row>
    <row r="7" spans="1:6" ht="15.75" customHeight="1">
      <c r="A7" s="111" t="s">
        <v>74</v>
      </c>
      <c r="B7" s="178">
        <v>1558.92</v>
      </c>
      <c r="C7" s="122" t="s">
        <v>75</v>
      </c>
      <c r="D7" s="122"/>
      <c r="E7" s="122"/>
      <c r="F7" s="111"/>
    </row>
    <row r="8" spans="1:6" ht="15.75" customHeight="1">
      <c r="A8" s="111" t="s">
        <v>76</v>
      </c>
      <c r="B8" s="122"/>
      <c r="C8" s="122" t="s">
        <v>77</v>
      </c>
      <c r="D8" s="122"/>
      <c r="E8" s="122"/>
      <c r="F8" s="111"/>
    </row>
    <row r="9" spans="1:6" ht="15.75" customHeight="1">
      <c r="A9" s="111"/>
      <c r="B9" s="122"/>
      <c r="C9" s="122" t="s">
        <v>78</v>
      </c>
      <c r="D9" s="178"/>
      <c r="E9" s="178"/>
      <c r="F9" s="111"/>
    </row>
    <row r="10" spans="1:6" ht="15.75" customHeight="1">
      <c r="A10" s="111" t="s">
        <v>79</v>
      </c>
      <c r="B10" s="122"/>
      <c r="C10" s="122" t="s">
        <v>80</v>
      </c>
      <c r="D10" s="122"/>
      <c r="E10" s="122"/>
      <c r="F10" s="111"/>
    </row>
    <row r="11" spans="1:6" ht="15.75" customHeight="1">
      <c r="A11" s="111" t="s">
        <v>74</v>
      </c>
      <c r="B11" s="122"/>
      <c r="C11" s="122" t="s">
        <v>81</v>
      </c>
      <c r="D11" s="122">
        <v>1459.09</v>
      </c>
      <c r="E11" s="122">
        <v>1459.09</v>
      </c>
      <c r="F11" s="111"/>
    </row>
    <row r="12" spans="1:6" ht="15.75" customHeight="1">
      <c r="A12" s="111" t="s">
        <v>76</v>
      </c>
      <c r="B12" s="122"/>
      <c r="C12" s="122" t="s">
        <v>82</v>
      </c>
      <c r="D12" s="122"/>
      <c r="E12" s="122"/>
      <c r="F12" s="111"/>
    </row>
    <row r="13" spans="1:6" ht="15.75" customHeight="1">
      <c r="A13" s="111"/>
      <c r="B13" s="122"/>
      <c r="C13" s="122" t="s">
        <v>83</v>
      </c>
      <c r="D13" s="122"/>
      <c r="E13" s="122"/>
      <c r="F13" s="111"/>
    </row>
    <row r="14" spans="1:6" ht="15.75" customHeight="1">
      <c r="A14" s="111"/>
      <c r="B14" s="122"/>
      <c r="C14" s="122" t="s">
        <v>84</v>
      </c>
      <c r="D14" s="122">
        <v>99.83</v>
      </c>
      <c r="E14" s="122">
        <v>99.83</v>
      </c>
      <c r="F14" s="111"/>
    </row>
    <row r="15" spans="1:6" ht="15.75" customHeight="1">
      <c r="A15" s="111"/>
      <c r="B15" s="122"/>
      <c r="C15" s="122"/>
      <c r="D15" s="122"/>
      <c r="E15" s="122"/>
      <c r="F15" s="111"/>
    </row>
    <row r="16" spans="1:6" ht="15.75" customHeight="1">
      <c r="A16" s="111"/>
      <c r="B16" s="122"/>
      <c r="C16" s="122" t="s">
        <v>85</v>
      </c>
      <c r="D16" s="122"/>
      <c r="E16" s="122"/>
      <c r="F16" s="111"/>
    </row>
    <row r="17" spans="1:6" ht="15.75" customHeight="1">
      <c r="A17" s="111"/>
      <c r="B17" s="122"/>
      <c r="C17" s="122"/>
      <c r="D17" s="122"/>
      <c r="E17" s="122"/>
      <c r="F17" s="111"/>
    </row>
    <row r="18" spans="1:6" ht="15.75" customHeight="1">
      <c r="A18" s="111" t="s">
        <v>27</v>
      </c>
      <c r="B18" s="178">
        <v>1558.92</v>
      </c>
      <c r="C18" s="122" t="s">
        <v>28</v>
      </c>
      <c r="D18" s="178">
        <f>D11+D14</f>
        <v>1558.9199999999998</v>
      </c>
      <c r="E18" s="178">
        <v>1558.92</v>
      </c>
      <c r="F18" s="111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2">
      <selection activeCell="G20" sqref="G20"/>
    </sheetView>
  </sheetViews>
  <sheetFormatPr defaultColWidth="9.00390625" defaultRowHeight="13.5"/>
  <cols>
    <col min="1" max="1" width="8.125" style="0" customWidth="1"/>
    <col min="2" max="2" width="35.875" style="0" customWidth="1"/>
    <col min="3" max="3" width="14.00390625" style="0" customWidth="1"/>
    <col min="4" max="4" width="11.75390625" style="0" customWidth="1"/>
    <col min="5" max="5" width="10.75390625" style="0" bestFit="1" customWidth="1"/>
    <col min="6" max="6" width="12.875" style="0" bestFit="1" customWidth="1"/>
    <col min="7" max="7" width="9.375" style="0" bestFit="1" customWidth="1"/>
    <col min="8" max="8" width="13.00390625" style="0" customWidth="1"/>
  </cols>
  <sheetData>
    <row r="1" spans="1:8" s="140" customFormat="1" ht="38.25" customHeight="1">
      <c r="A1" s="145" t="s">
        <v>86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101"/>
      <c r="B2" s="101"/>
      <c r="C2" s="101"/>
      <c r="D2" s="101"/>
      <c r="E2" s="101"/>
      <c r="F2" s="101"/>
      <c r="G2" s="147" t="s">
        <v>87</v>
      </c>
      <c r="H2" s="101"/>
    </row>
    <row r="3" spans="1:8" ht="15" customHeight="1">
      <c r="A3" s="106" t="s">
        <v>2</v>
      </c>
      <c r="B3" s="107"/>
      <c r="H3" s="148" t="s">
        <v>3</v>
      </c>
    </row>
    <row r="4" spans="1:8" s="141" customFormat="1" ht="34.5" customHeight="1">
      <c r="A4" s="149" t="s">
        <v>88</v>
      </c>
      <c r="B4" s="149"/>
      <c r="C4" s="150" t="s">
        <v>89</v>
      </c>
      <c r="D4" s="151" t="s">
        <v>90</v>
      </c>
      <c r="E4" s="152"/>
      <c r="F4" s="152"/>
      <c r="G4" s="153" t="s">
        <v>91</v>
      </c>
      <c r="H4" s="154"/>
    </row>
    <row r="5" spans="1:8" s="142" customFormat="1" ht="16.5" customHeight="1">
      <c r="A5" s="155" t="s">
        <v>41</v>
      </c>
      <c r="B5" s="155" t="s">
        <v>42</v>
      </c>
      <c r="C5" s="156"/>
      <c r="D5" s="157" t="s">
        <v>92</v>
      </c>
      <c r="E5" s="157" t="s">
        <v>62</v>
      </c>
      <c r="F5" s="143" t="s">
        <v>63</v>
      </c>
      <c r="G5" s="158" t="s">
        <v>93</v>
      </c>
      <c r="H5" s="158" t="s">
        <v>94</v>
      </c>
    </row>
    <row r="6" spans="1:8" s="143" customFormat="1" ht="18.75" customHeight="1">
      <c r="A6" s="155"/>
      <c r="B6" s="155"/>
      <c r="C6" s="159"/>
      <c r="D6" s="160"/>
      <c r="E6" s="160"/>
      <c r="F6" s="161"/>
      <c r="G6" s="160"/>
      <c r="H6" s="160"/>
    </row>
    <row r="7" spans="1:8" s="143" customFormat="1" ht="18.75" customHeight="1">
      <c r="A7" s="109"/>
      <c r="B7" s="118" t="s">
        <v>33</v>
      </c>
      <c r="C7" s="162">
        <v>2005.22</v>
      </c>
      <c r="D7" s="163">
        <v>1558.92</v>
      </c>
      <c r="E7" s="163">
        <v>1410.42</v>
      </c>
      <c r="F7" s="164">
        <v>148.5</v>
      </c>
      <c r="G7" s="165">
        <f aca="true" t="shared" si="0" ref="G7:G12">D7-C7</f>
        <v>-446.29999999999995</v>
      </c>
      <c r="H7" s="166">
        <f aca="true" t="shared" si="1" ref="H7:H12">(D7-C7)/C7*100%</f>
        <v>-0.22256909466292973</v>
      </c>
    </row>
    <row r="8" spans="1:8" s="141" customFormat="1" ht="13.5">
      <c r="A8" s="167" t="s">
        <v>45</v>
      </c>
      <c r="B8" s="168" t="s">
        <v>46</v>
      </c>
      <c r="C8" s="162">
        <v>1534.21</v>
      </c>
      <c r="D8" s="163">
        <v>1459.09</v>
      </c>
      <c r="E8" s="163">
        <f>E11</f>
        <v>1310.59</v>
      </c>
      <c r="F8" s="163">
        <f>F11</f>
        <v>148.5</v>
      </c>
      <c r="G8" s="165">
        <f t="shared" si="0"/>
        <v>-75.12000000000012</v>
      </c>
      <c r="H8" s="166">
        <f t="shared" si="1"/>
        <v>-0.0489633101074821</v>
      </c>
    </row>
    <row r="9" spans="1:8" s="141" customFormat="1" ht="13.5">
      <c r="A9" s="167" t="s">
        <v>95</v>
      </c>
      <c r="B9" s="168" t="s">
        <v>96</v>
      </c>
      <c r="C9" s="162">
        <v>81.45</v>
      </c>
      <c r="D9" s="163"/>
      <c r="E9" s="163"/>
      <c r="F9" s="163"/>
      <c r="G9" s="165">
        <f t="shared" si="0"/>
        <v>-81.45</v>
      </c>
      <c r="H9" s="166">
        <f t="shared" si="1"/>
        <v>-1</v>
      </c>
    </row>
    <row r="10" spans="1:8" s="141" customFormat="1" ht="13.5">
      <c r="A10" s="167" t="s">
        <v>97</v>
      </c>
      <c r="B10" s="168" t="s">
        <v>98</v>
      </c>
      <c r="C10" s="162">
        <v>81.45</v>
      </c>
      <c r="D10" s="163"/>
      <c r="E10" s="163"/>
      <c r="F10" s="163"/>
      <c r="G10" s="165">
        <f t="shared" si="0"/>
        <v>-81.45</v>
      </c>
      <c r="H10" s="166">
        <f t="shared" si="1"/>
        <v>-1</v>
      </c>
    </row>
    <row r="11" spans="1:8" s="141" customFormat="1" ht="13.5">
      <c r="A11" s="167" t="s">
        <v>47</v>
      </c>
      <c r="B11" s="168" t="s">
        <v>48</v>
      </c>
      <c r="C11" s="162">
        <v>1296.57</v>
      </c>
      <c r="D11" s="163">
        <v>1459.09</v>
      </c>
      <c r="E11" s="163">
        <v>1310.59</v>
      </c>
      <c r="F11" s="163">
        <v>148.5</v>
      </c>
      <c r="G11" s="165">
        <f t="shared" si="0"/>
        <v>162.51999999999998</v>
      </c>
      <c r="H11" s="166">
        <f t="shared" si="1"/>
        <v>0.12534610549372574</v>
      </c>
    </row>
    <row r="12" spans="1:8" s="141" customFormat="1" ht="13.5">
      <c r="A12" s="167" t="s">
        <v>49</v>
      </c>
      <c r="B12" s="168" t="s">
        <v>99</v>
      </c>
      <c r="C12" s="162">
        <v>1159.3</v>
      </c>
      <c r="D12" s="163">
        <v>1310.59</v>
      </c>
      <c r="E12" s="163">
        <v>1310.59</v>
      </c>
      <c r="F12" s="163"/>
      <c r="G12" s="165">
        <f t="shared" si="0"/>
        <v>151.28999999999996</v>
      </c>
      <c r="H12" s="166">
        <f t="shared" si="1"/>
        <v>0.13050116449581642</v>
      </c>
    </row>
    <row r="13" spans="1:8" s="141" customFormat="1" ht="13.5">
      <c r="A13" s="167" t="s">
        <v>51</v>
      </c>
      <c r="B13" s="168" t="s">
        <v>52</v>
      </c>
      <c r="C13" s="162">
        <v>30.09</v>
      </c>
      <c r="D13" s="163">
        <v>148.5</v>
      </c>
      <c r="E13" s="163"/>
      <c r="F13" s="169">
        <v>148.5</v>
      </c>
      <c r="G13" s="165">
        <f aca="true" t="shared" si="2" ref="G13:G28">D13-C13</f>
        <v>118.41</v>
      </c>
      <c r="H13" s="166">
        <f aca="true" t="shared" si="3" ref="H13:H28">(D13-C13)/C13*100%</f>
        <v>3.935194416749751</v>
      </c>
    </row>
    <row r="14" spans="1:8" s="141" customFormat="1" ht="13.5">
      <c r="A14" s="167" t="s">
        <v>100</v>
      </c>
      <c r="B14" s="168" t="s">
        <v>101</v>
      </c>
      <c r="C14" s="162">
        <v>49.74</v>
      </c>
      <c r="D14" s="163"/>
      <c r="E14" s="163"/>
      <c r="F14" s="169"/>
      <c r="G14" s="165">
        <f t="shared" si="2"/>
        <v>-49.74</v>
      </c>
      <c r="H14" s="166">
        <f t="shared" si="3"/>
        <v>-1</v>
      </c>
    </row>
    <row r="15" spans="1:8" s="141" customFormat="1" ht="13.5">
      <c r="A15" s="167" t="s">
        <v>102</v>
      </c>
      <c r="B15" s="168" t="s">
        <v>103</v>
      </c>
      <c r="C15" s="162">
        <v>57.44</v>
      </c>
      <c r="D15" s="163"/>
      <c r="E15" s="163"/>
      <c r="F15" s="169"/>
      <c r="G15" s="165">
        <f t="shared" si="2"/>
        <v>-57.44</v>
      </c>
      <c r="H15" s="166">
        <f t="shared" si="3"/>
        <v>-1</v>
      </c>
    </row>
    <row r="16" spans="1:8" s="141" customFormat="1" ht="13.5">
      <c r="A16" s="167" t="s">
        <v>104</v>
      </c>
      <c r="B16" s="168" t="s">
        <v>105</v>
      </c>
      <c r="C16" s="170">
        <v>156.2</v>
      </c>
      <c r="D16" s="163"/>
      <c r="E16" s="163"/>
      <c r="F16" s="169"/>
      <c r="G16" s="165">
        <f t="shared" si="2"/>
        <v>-156.2</v>
      </c>
      <c r="H16" s="166">
        <f t="shared" si="3"/>
        <v>-1</v>
      </c>
    </row>
    <row r="17" spans="1:8" s="141" customFormat="1" ht="13.5">
      <c r="A17" s="167" t="s">
        <v>106</v>
      </c>
      <c r="B17" s="168" t="s">
        <v>105</v>
      </c>
      <c r="C17" s="170">
        <v>156.2</v>
      </c>
      <c r="D17" s="163"/>
      <c r="E17" s="163"/>
      <c r="F17" s="169"/>
      <c r="G17" s="165">
        <f t="shared" si="2"/>
        <v>-156.2</v>
      </c>
      <c r="H17" s="166">
        <f t="shared" si="3"/>
        <v>-1</v>
      </c>
    </row>
    <row r="18" spans="1:8" s="141" customFormat="1" ht="13.5">
      <c r="A18" s="167" t="s">
        <v>107</v>
      </c>
      <c r="B18" s="168" t="s">
        <v>108</v>
      </c>
      <c r="C18" s="170">
        <v>216.98</v>
      </c>
      <c r="D18" s="163"/>
      <c r="E18" s="163"/>
      <c r="F18" s="169"/>
      <c r="G18" s="165">
        <f t="shared" si="2"/>
        <v>-216.98</v>
      </c>
      <c r="H18" s="166">
        <f t="shared" si="3"/>
        <v>-1</v>
      </c>
    </row>
    <row r="19" spans="1:8" s="141" customFormat="1" ht="13.5">
      <c r="A19" s="167" t="s">
        <v>109</v>
      </c>
      <c r="B19" s="168" t="s">
        <v>110</v>
      </c>
      <c r="C19" s="170">
        <v>195.92</v>
      </c>
      <c r="D19" s="163"/>
      <c r="E19" s="163"/>
      <c r="F19" s="169"/>
      <c r="G19" s="165">
        <f t="shared" si="2"/>
        <v>-195.92</v>
      </c>
      <c r="H19" s="166">
        <f t="shared" si="3"/>
        <v>-1</v>
      </c>
    </row>
    <row r="20" spans="1:8" s="141" customFormat="1" ht="13.5">
      <c r="A20" s="167" t="s">
        <v>111</v>
      </c>
      <c r="B20" s="168" t="s">
        <v>112</v>
      </c>
      <c r="C20" s="170">
        <v>195.92</v>
      </c>
      <c r="D20" s="163"/>
      <c r="E20" s="163"/>
      <c r="F20" s="169"/>
      <c r="G20" s="165">
        <f t="shared" si="2"/>
        <v>-195.92</v>
      </c>
      <c r="H20" s="166">
        <f t="shared" si="3"/>
        <v>-1</v>
      </c>
    </row>
    <row r="21" spans="1:8" s="141" customFormat="1" ht="13.5">
      <c r="A21" s="167" t="s">
        <v>113</v>
      </c>
      <c r="B21" s="168" t="s">
        <v>114</v>
      </c>
      <c r="C21" s="170">
        <v>21.06</v>
      </c>
      <c r="D21" s="163"/>
      <c r="E21" s="163"/>
      <c r="F21" s="169"/>
      <c r="G21" s="165">
        <f t="shared" si="2"/>
        <v>-21.06</v>
      </c>
      <c r="H21" s="166">
        <f t="shared" si="3"/>
        <v>-1</v>
      </c>
    </row>
    <row r="22" spans="1:8" s="141" customFormat="1" ht="13.5">
      <c r="A22" s="167" t="s">
        <v>115</v>
      </c>
      <c r="B22" s="168" t="s">
        <v>116</v>
      </c>
      <c r="C22" s="170">
        <v>21.06</v>
      </c>
      <c r="D22" s="163"/>
      <c r="E22" s="163"/>
      <c r="F22" s="169"/>
      <c r="G22" s="165">
        <f t="shared" si="2"/>
        <v>-21.06</v>
      </c>
      <c r="H22" s="166">
        <f t="shared" si="3"/>
        <v>-1</v>
      </c>
    </row>
    <row r="23" spans="1:8" s="141" customFormat="1" ht="13.5">
      <c r="A23" s="167" t="s">
        <v>117</v>
      </c>
      <c r="B23" s="168" t="s">
        <v>118</v>
      </c>
      <c r="C23" s="170">
        <v>98.52</v>
      </c>
      <c r="D23" s="163"/>
      <c r="E23" s="163"/>
      <c r="F23" s="169"/>
      <c r="G23" s="165">
        <f t="shared" si="2"/>
        <v>-98.52</v>
      </c>
      <c r="H23" s="166">
        <f t="shared" si="3"/>
        <v>-1</v>
      </c>
    </row>
    <row r="24" spans="1:8" s="141" customFormat="1" ht="13.5">
      <c r="A24" s="167" t="s">
        <v>119</v>
      </c>
      <c r="B24" s="168" t="s">
        <v>120</v>
      </c>
      <c r="C24" s="170">
        <v>98.52</v>
      </c>
      <c r="D24" s="163"/>
      <c r="E24" s="163"/>
      <c r="F24" s="169"/>
      <c r="G24" s="165">
        <f t="shared" si="2"/>
        <v>-98.52</v>
      </c>
      <c r="H24" s="166">
        <f t="shared" si="3"/>
        <v>-1</v>
      </c>
    </row>
    <row r="25" spans="1:8" s="141" customFormat="1" ht="13.5">
      <c r="A25" s="167" t="s">
        <v>121</v>
      </c>
      <c r="B25" s="168" t="s">
        <v>122</v>
      </c>
      <c r="C25" s="170">
        <v>98.52</v>
      </c>
      <c r="D25" s="163"/>
      <c r="E25" s="163"/>
      <c r="F25" s="169"/>
      <c r="G25" s="165">
        <f t="shared" si="2"/>
        <v>-98.52</v>
      </c>
      <c r="H25" s="166">
        <f t="shared" si="3"/>
        <v>-1</v>
      </c>
    </row>
    <row r="26" spans="1:8" s="141" customFormat="1" ht="13.5">
      <c r="A26" s="167" t="s">
        <v>53</v>
      </c>
      <c r="B26" s="168" t="s">
        <v>54</v>
      </c>
      <c r="C26" s="170">
        <v>155.51</v>
      </c>
      <c r="D26" s="163">
        <v>99.83</v>
      </c>
      <c r="E26" s="163">
        <v>99.83</v>
      </c>
      <c r="F26" s="169"/>
      <c r="G26" s="165">
        <f t="shared" si="2"/>
        <v>-55.67999999999999</v>
      </c>
      <c r="H26" s="166">
        <f t="shared" si="3"/>
        <v>-0.35804771397337787</v>
      </c>
    </row>
    <row r="27" spans="1:8" s="141" customFormat="1" ht="13.5">
      <c r="A27" s="167" t="s">
        <v>55</v>
      </c>
      <c r="B27" s="168" t="s">
        <v>56</v>
      </c>
      <c r="C27" s="170">
        <v>155.51</v>
      </c>
      <c r="D27" s="163">
        <v>99.83</v>
      </c>
      <c r="E27" s="163">
        <v>99.83</v>
      </c>
      <c r="F27" s="169"/>
      <c r="G27" s="165">
        <f t="shared" si="2"/>
        <v>-55.67999999999999</v>
      </c>
      <c r="H27" s="166">
        <f t="shared" si="3"/>
        <v>-0.35804771397337787</v>
      </c>
    </row>
    <row r="28" spans="1:8" s="141" customFormat="1" ht="13.5">
      <c r="A28" s="167" t="s">
        <v>57</v>
      </c>
      <c r="B28" s="168" t="s">
        <v>58</v>
      </c>
      <c r="C28" s="170">
        <v>155.51</v>
      </c>
      <c r="D28" s="163">
        <v>99.83</v>
      </c>
      <c r="E28" s="163">
        <v>99.83</v>
      </c>
      <c r="F28" s="169"/>
      <c r="G28" s="165">
        <f t="shared" si="2"/>
        <v>-55.67999999999999</v>
      </c>
      <c r="H28" s="166">
        <f t="shared" si="3"/>
        <v>-0.35804771397337787</v>
      </c>
    </row>
    <row r="29" spans="1:8" s="141" customFormat="1" ht="13.5">
      <c r="A29" s="167"/>
      <c r="B29" s="168"/>
      <c r="C29" s="162"/>
      <c r="D29" s="163"/>
      <c r="E29" s="163"/>
      <c r="F29" s="169"/>
      <c r="G29" s="165"/>
      <c r="H29" s="166"/>
    </row>
    <row r="30" spans="1:8" s="144" customFormat="1" ht="13.5">
      <c r="A30" s="171"/>
      <c r="B30" s="55"/>
      <c r="C30" s="172"/>
      <c r="D30" s="173"/>
      <c r="E30" s="173"/>
      <c r="F30" s="174"/>
      <c r="G30" s="175"/>
      <c r="H30" s="175"/>
    </row>
    <row r="31" spans="1:8" s="144" customFormat="1" ht="13.5">
      <c r="A31" s="171"/>
      <c r="B31" s="55"/>
      <c r="C31" s="172"/>
      <c r="D31" s="173"/>
      <c r="E31" s="173"/>
      <c r="F31" s="174"/>
      <c r="G31" s="175"/>
      <c r="H31" s="175"/>
    </row>
    <row r="32" ht="13.5">
      <c r="A32" s="176"/>
    </row>
    <row r="33" ht="13.5">
      <c r="A33" s="176"/>
    </row>
    <row r="34" ht="13.5">
      <c r="A34" s="176"/>
    </row>
    <row r="35" ht="13.5">
      <c r="A35" s="176"/>
    </row>
    <row r="36" ht="13.5">
      <c r="A36" s="176"/>
    </row>
    <row r="37" ht="13.5">
      <c r="A37" s="176"/>
    </row>
    <row r="38" ht="13.5">
      <c r="A38" s="176"/>
    </row>
    <row r="39" ht="13.5">
      <c r="A39" s="176"/>
    </row>
    <row r="40" ht="13.5">
      <c r="A40" s="176"/>
    </row>
    <row r="41" ht="13.5">
      <c r="A41" s="176"/>
    </row>
    <row r="42" ht="13.5">
      <c r="A42" s="176"/>
    </row>
    <row r="43" ht="13.5">
      <c r="A43" s="176"/>
    </row>
    <row r="44" ht="13.5">
      <c r="A44" s="176"/>
    </row>
    <row r="45" ht="13.5">
      <c r="A45" s="176"/>
    </row>
    <row r="46" ht="13.5">
      <c r="A46" s="176"/>
    </row>
    <row r="47" ht="13.5">
      <c r="A47" s="176"/>
    </row>
    <row r="48" ht="13.5">
      <c r="A48" s="176"/>
    </row>
    <row r="49" ht="13.5">
      <c r="A49" s="176"/>
    </row>
    <row r="50" ht="13.5">
      <c r="A50" s="176"/>
    </row>
    <row r="51" ht="13.5">
      <c r="A51" s="176"/>
    </row>
    <row r="52" ht="13.5">
      <c r="A52" s="176"/>
    </row>
    <row r="53" ht="13.5">
      <c r="A53" s="176"/>
    </row>
    <row r="54" ht="13.5">
      <c r="A54" s="176"/>
    </row>
    <row r="55" ht="13.5">
      <c r="A55" s="176"/>
    </row>
    <row r="56" ht="13.5">
      <c r="A56" s="176"/>
    </row>
    <row r="57" ht="13.5">
      <c r="A57" s="176"/>
    </row>
    <row r="58" ht="13.5">
      <c r="A58" s="176"/>
    </row>
    <row r="59" ht="13.5">
      <c r="A59" s="176"/>
    </row>
    <row r="60" ht="13.5">
      <c r="A60" s="176"/>
    </row>
    <row r="61" ht="13.5">
      <c r="A61" s="176"/>
    </row>
    <row r="62" ht="13.5">
      <c r="A62" s="176"/>
    </row>
    <row r="63" ht="13.5">
      <c r="A63" s="176"/>
    </row>
    <row r="64" ht="13.5">
      <c r="A64" s="176"/>
    </row>
    <row r="65" ht="13.5">
      <c r="A65" s="176"/>
    </row>
    <row r="66" ht="13.5">
      <c r="A66" s="176"/>
    </row>
    <row r="67" ht="13.5">
      <c r="A67" s="176"/>
    </row>
    <row r="68" ht="13.5">
      <c r="A68" s="176"/>
    </row>
    <row r="69" ht="13.5">
      <c r="A69" s="176"/>
    </row>
    <row r="70" ht="13.5">
      <c r="A70" s="176"/>
    </row>
    <row r="71" ht="13.5">
      <c r="A71" s="176"/>
    </row>
    <row r="72" ht="13.5">
      <c r="A72" s="176"/>
    </row>
    <row r="73" ht="13.5">
      <c r="A73" s="176"/>
    </row>
    <row r="74" ht="13.5">
      <c r="A74" s="176"/>
    </row>
    <row r="75" ht="13.5">
      <c r="A75" s="176"/>
    </row>
    <row r="76" ht="13.5">
      <c r="A76" s="176"/>
    </row>
    <row r="77" ht="13.5">
      <c r="A77" s="176"/>
    </row>
    <row r="78" ht="13.5">
      <c r="A78" s="176"/>
    </row>
    <row r="79" ht="13.5">
      <c r="A79" s="176"/>
    </row>
    <row r="80" ht="13.5">
      <c r="A80" s="176"/>
    </row>
    <row r="81" ht="13.5">
      <c r="A81" s="176"/>
    </row>
    <row r="82" ht="13.5">
      <c r="A82" s="176"/>
    </row>
    <row r="83" ht="13.5">
      <c r="A83" s="176"/>
    </row>
    <row r="84" ht="13.5">
      <c r="A84" s="176"/>
    </row>
    <row r="85" ht="13.5">
      <c r="A85" s="176"/>
    </row>
    <row r="86" ht="13.5">
      <c r="A86" s="176"/>
    </row>
    <row r="87" ht="13.5">
      <c r="A87" s="176"/>
    </row>
    <row r="88" ht="13.5">
      <c r="A88" s="176"/>
    </row>
    <row r="89" ht="13.5">
      <c r="A89" s="176"/>
    </row>
    <row r="90" ht="13.5">
      <c r="A90" s="176"/>
    </row>
    <row r="91" ht="13.5">
      <c r="A91" s="176"/>
    </row>
    <row r="92" ht="13.5">
      <c r="A92" s="176"/>
    </row>
    <row r="93" ht="13.5">
      <c r="A93" s="176"/>
    </row>
    <row r="94" ht="13.5">
      <c r="A94" s="176"/>
    </row>
    <row r="95" ht="13.5">
      <c r="A95" s="176"/>
    </row>
    <row r="96" ht="13.5">
      <c r="A96" s="176"/>
    </row>
    <row r="97" ht="13.5">
      <c r="A97" s="176"/>
    </row>
    <row r="98" ht="13.5">
      <c r="A98" s="176"/>
    </row>
    <row r="99" ht="13.5">
      <c r="A99" s="176"/>
    </row>
    <row r="100" ht="13.5">
      <c r="A100" s="176"/>
    </row>
    <row r="101" ht="13.5">
      <c r="A101" s="176"/>
    </row>
    <row r="102" ht="13.5">
      <c r="A102" s="176"/>
    </row>
    <row r="103" ht="13.5">
      <c r="A103" s="176"/>
    </row>
    <row r="104" ht="13.5">
      <c r="A104" s="176"/>
    </row>
    <row r="105" ht="13.5">
      <c r="A105" s="176"/>
    </row>
    <row r="106" ht="13.5">
      <c r="A106" s="176"/>
    </row>
    <row r="107" ht="13.5">
      <c r="A107" s="176"/>
    </row>
    <row r="108" ht="13.5">
      <c r="A108" s="176"/>
    </row>
    <row r="109" ht="13.5">
      <c r="A109" s="176"/>
    </row>
    <row r="110" ht="13.5">
      <c r="A110" s="176"/>
    </row>
    <row r="111" ht="13.5">
      <c r="A111" s="176"/>
    </row>
    <row r="112" ht="13.5">
      <c r="A112" s="176"/>
    </row>
    <row r="113" ht="13.5">
      <c r="A113" s="176"/>
    </row>
    <row r="114" ht="13.5">
      <c r="A114" s="176"/>
    </row>
    <row r="115" ht="13.5">
      <c r="A115" s="176"/>
    </row>
    <row r="116" ht="13.5">
      <c r="A116" s="176"/>
    </row>
    <row r="117" ht="13.5">
      <c r="A117" s="176"/>
    </row>
    <row r="118" ht="13.5">
      <c r="A118" s="176"/>
    </row>
    <row r="119" ht="13.5">
      <c r="A119" s="176"/>
    </row>
    <row r="120" ht="13.5">
      <c r="A120" s="176"/>
    </row>
    <row r="121" ht="13.5">
      <c r="A121" s="176"/>
    </row>
    <row r="122" ht="13.5">
      <c r="A122" s="176"/>
    </row>
    <row r="123" ht="13.5">
      <c r="A123" s="176"/>
    </row>
    <row r="124" ht="13.5">
      <c r="A124" s="176"/>
    </row>
    <row r="125" ht="13.5">
      <c r="A125" s="176"/>
    </row>
    <row r="126" ht="13.5">
      <c r="A126" s="176"/>
    </row>
    <row r="127" ht="13.5">
      <c r="A127" s="176"/>
    </row>
    <row r="128" ht="13.5">
      <c r="A128" s="176"/>
    </row>
    <row r="129" ht="13.5">
      <c r="A129" s="176"/>
    </row>
    <row r="130" ht="13.5">
      <c r="A130" s="176"/>
    </row>
    <row r="131" ht="13.5">
      <c r="A131" s="176"/>
    </row>
    <row r="132" ht="13.5">
      <c r="A132" s="176"/>
    </row>
    <row r="133" ht="13.5">
      <c r="A133" s="176"/>
    </row>
    <row r="134" ht="13.5">
      <c r="A134" s="176"/>
    </row>
    <row r="135" ht="13.5">
      <c r="A135" s="176"/>
    </row>
    <row r="136" ht="13.5">
      <c r="A136" s="176"/>
    </row>
    <row r="137" ht="13.5">
      <c r="A137" s="176"/>
    </row>
    <row r="138" ht="13.5">
      <c r="A138" s="176"/>
    </row>
    <row r="139" ht="13.5">
      <c r="A139" s="176"/>
    </row>
    <row r="140" ht="13.5">
      <c r="A140" s="176"/>
    </row>
    <row r="141" ht="13.5">
      <c r="A141" s="176"/>
    </row>
    <row r="142" ht="13.5">
      <c r="A142" s="176"/>
    </row>
    <row r="143" ht="13.5">
      <c r="A143" s="176"/>
    </row>
    <row r="144" ht="13.5">
      <c r="A144" s="176"/>
    </row>
    <row r="145" ht="13.5">
      <c r="A145" s="176"/>
    </row>
    <row r="146" ht="13.5">
      <c r="A146" s="176"/>
    </row>
    <row r="147" ht="13.5">
      <c r="A147" s="176"/>
    </row>
    <row r="148" ht="13.5">
      <c r="A148" s="176"/>
    </row>
    <row r="149" ht="13.5">
      <c r="A149" s="176"/>
    </row>
    <row r="150" ht="13.5">
      <c r="A150" s="176"/>
    </row>
    <row r="151" ht="13.5">
      <c r="A151" s="176"/>
    </row>
    <row r="152" ht="13.5">
      <c r="A152" s="176"/>
    </row>
    <row r="153" ht="13.5">
      <c r="A153" s="176"/>
    </row>
    <row r="154" ht="13.5">
      <c r="A154" s="176"/>
    </row>
    <row r="155" ht="13.5">
      <c r="A155" s="176"/>
    </row>
    <row r="156" ht="13.5">
      <c r="A156" s="176"/>
    </row>
    <row r="157" ht="13.5">
      <c r="A157" s="176"/>
    </row>
    <row r="158" ht="13.5">
      <c r="A158" s="176"/>
    </row>
    <row r="159" ht="13.5">
      <c r="A159" s="176"/>
    </row>
    <row r="160" ht="13.5">
      <c r="A160" s="176"/>
    </row>
    <row r="161" ht="13.5">
      <c r="A161" s="176"/>
    </row>
    <row r="162" ht="13.5">
      <c r="A162" s="176"/>
    </row>
    <row r="163" ht="13.5">
      <c r="A163" s="176"/>
    </row>
    <row r="164" ht="13.5">
      <c r="A164" s="176"/>
    </row>
    <row r="165" ht="13.5">
      <c r="A165" s="176"/>
    </row>
    <row r="166" ht="13.5">
      <c r="A166" s="176"/>
    </row>
    <row r="167" ht="13.5">
      <c r="A167" s="176"/>
    </row>
    <row r="168" ht="13.5">
      <c r="A168" s="176"/>
    </row>
    <row r="169" ht="13.5">
      <c r="A169" s="176"/>
    </row>
    <row r="170" ht="13.5">
      <c r="A170" s="176"/>
    </row>
    <row r="171" ht="13.5">
      <c r="A171" s="176"/>
    </row>
    <row r="172" ht="13.5">
      <c r="A172" s="176"/>
    </row>
    <row r="173" ht="13.5">
      <c r="A173" s="176"/>
    </row>
    <row r="174" ht="13.5">
      <c r="A174" s="176"/>
    </row>
    <row r="175" ht="13.5">
      <c r="A175" s="176"/>
    </row>
    <row r="176" ht="13.5">
      <c r="A176" s="176"/>
    </row>
    <row r="177" ht="13.5">
      <c r="A177" s="176"/>
    </row>
    <row r="178" ht="13.5">
      <c r="A178" s="176"/>
    </row>
    <row r="179" ht="13.5">
      <c r="A179" s="176"/>
    </row>
    <row r="180" ht="13.5">
      <c r="A180" s="176"/>
    </row>
    <row r="181" ht="13.5">
      <c r="A181" s="176"/>
    </row>
    <row r="182" ht="13.5">
      <c r="A182" s="176"/>
    </row>
    <row r="183" ht="13.5">
      <c r="A183" s="176"/>
    </row>
    <row r="184" ht="13.5">
      <c r="A184" s="176"/>
    </row>
    <row r="185" ht="13.5">
      <c r="A185" s="176"/>
    </row>
    <row r="186" ht="13.5">
      <c r="A186" s="176"/>
    </row>
    <row r="187" ht="13.5">
      <c r="A187" s="176"/>
    </row>
    <row r="188" ht="13.5">
      <c r="A188" s="176"/>
    </row>
    <row r="189" ht="13.5">
      <c r="A189" s="176"/>
    </row>
    <row r="190" ht="13.5">
      <c r="A190" s="176"/>
    </row>
    <row r="191" ht="13.5">
      <c r="A191" s="176"/>
    </row>
    <row r="192" ht="13.5">
      <c r="A192" s="176"/>
    </row>
    <row r="193" ht="13.5">
      <c r="A193" s="176"/>
    </row>
    <row r="194" ht="13.5">
      <c r="A194" s="176"/>
    </row>
    <row r="195" ht="13.5">
      <c r="A195" s="176"/>
    </row>
    <row r="196" ht="13.5">
      <c r="A196" s="176"/>
    </row>
    <row r="197" ht="13.5">
      <c r="A197" s="176"/>
    </row>
    <row r="198" ht="13.5">
      <c r="A198" s="176"/>
    </row>
    <row r="199" ht="13.5">
      <c r="A199" s="176"/>
    </row>
    <row r="200" ht="13.5">
      <c r="A200" s="176"/>
    </row>
    <row r="201" ht="13.5">
      <c r="A201" s="176"/>
    </row>
    <row r="202" ht="13.5">
      <c r="A202" s="176"/>
    </row>
    <row r="203" ht="13.5">
      <c r="A203" s="176"/>
    </row>
    <row r="204" ht="13.5">
      <c r="A204" s="176"/>
    </row>
    <row r="205" ht="13.5">
      <c r="A205" s="176"/>
    </row>
    <row r="206" ht="13.5">
      <c r="A206" s="176"/>
    </row>
    <row r="207" ht="13.5">
      <c r="A207" s="176"/>
    </row>
    <row r="208" ht="13.5">
      <c r="A208" s="176"/>
    </row>
    <row r="209" ht="13.5">
      <c r="A209" s="176"/>
    </row>
    <row r="210" ht="13.5">
      <c r="A210" s="176"/>
    </row>
    <row r="211" ht="13.5">
      <c r="A211" s="176"/>
    </row>
    <row r="212" ht="13.5">
      <c r="A212" s="176"/>
    </row>
    <row r="213" ht="13.5">
      <c r="A213" s="176"/>
    </row>
    <row r="214" ht="13.5">
      <c r="A214" s="176"/>
    </row>
    <row r="215" ht="13.5">
      <c r="A215" s="176"/>
    </row>
    <row r="216" ht="13.5">
      <c r="A216" s="176"/>
    </row>
    <row r="217" ht="13.5">
      <c r="A217" s="176"/>
    </row>
    <row r="218" ht="13.5">
      <c r="A218" s="176"/>
    </row>
    <row r="219" ht="13.5">
      <c r="A219" s="176"/>
    </row>
    <row r="220" ht="13.5">
      <c r="A220" s="176"/>
    </row>
    <row r="221" ht="13.5">
      <c r="A221" s="176"/>
    </row>
    <row r="222" ht="13.5">
      <c r="A222" s="176"/>
    </row>
    <row r="223" ht="13.5">
      <c r="A223" s="176"/>
    </row>
    <row r="224" ht="13.5">
      <c r="A224" s="176"/>
    </row>
    <row r="225" ht="13.5">
      <c r="A225" s="176"/>
    </row>
    <row r="226" ht="13.5">
      <c r="A226" s="176"/>
    </row>
    <row r="227" ht="13.5">
      <c r="A227" s="176"/>
    </row>
    <row r="228" ht="13.5">
      <c r="A228" s="176"/>
    </row>
    <row r="229" ht="13.5">
      <c r="A229" s="176"/>
    </row>
    <row r="230" ht="13.5">
      <c r="A230" s="176"/>
    </row>
    <row r="231" ht="13.5">
      <c r="A231" s="176"/>
    </row>
    <row r="232" ht="13.5">
      <c r="A232" s="176"/>
    </row>
    <row r="233" ht="13.5">
      <c r="A233" s="176"/>
    </row>
    <row r="234" ht="13.5">
      <c r="A234" s="176"/>
    </row>
    <row r="235" ht="13.5">
      <c r="A235" s="176"/>
    </row>
    <row r="236" ht="13.5">
      <c r="A236" s="176"/>
    </row>
    <row r="237" ht="13.5">
      <c r="A237" s="176"/>
    </row>
    <row r="238" ht="13.5">
      <c r="A238" s="176"/>
    </row>
    <row r="239" ht="13.5">
      <c r="A239" s="176"/>
    </row>
    <row r="240" ht="13.5">
      <c r="A240" s="176"/>
    </row>
    <row r="241" ht="13.5">
      <c r="A241" s="176"/>
    </row>
    <row r="242" ht="13.5">
      <c r="A242" s="176"/>
    </row>
    <row r="243" ht="13.5">
      <c r="A243" s="176"/>
    </row>
    <row r="244" ht="13.5">
      <c r="A244" s="176"/>
    </row>
    <row r="245" ht="13.5">
      <c r="A245" s="176"/>
    </row>
    <row r="246" ht="13.5">
      <c r="A246" s="176"/>
    </row>
    <row r="247" ht="13.5">
      <c r="A247" s="176"/>
    </row>
    <row r="248" ht="13.5">
      <c r="A248" s="176"/>
    </row>
    <row r="249" ht="13.5">
      <c r="A249" s="176"/>
    </row>
    <row r="250" ht="13.5">
      <c r="A250" s="176"/>
    </row>
    <row r="251" ht="13.5">
      <c r="A251" s="176"/>
    </row>
    <row r="252" ht="13.5">
      <c r="A252" s="176"/>
    </row>
    <row r="253" ht="13.5">
      <c r="A253" s="176"/>
    </row>
    <row r="254" ht="13.5">
      <c r="A254" s="176"/>
    </row>
    <row r="255" ht="13.5">
      <c r="A255" s="176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26" sqref="B26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25" customWidth="1"/>
    <col min="4" max="5" width="17.125" style="125" customWidth="1"/>
  </cols>
  <sheetData>
    <row r="1" spans="1:5" ht="33.75" customHeight="1">
      <c r="A1" s="102" t="s">
        <v>123</v>
      </c>
      <c r="B1" s="126"/>
      <c r="C1" s="127"/>
      <c r="D1" s="127"/>
      <c r="E1" s="127"/>
    </row>
    <row r="2" spans="1:5" ht="15" customHeight="1">
      <c r="A2" s="128"/>
      <c r="B2" s="104"/>
      <c r="C2" s="129"/>
      <c r="D2" s="129"/>
      <c r="E2" s="130" t="s">
        <v>124</v>
      </c>
    </row>
    <row r="3" spans="1:5" ht="15" customHeight="1">
      <c r="A3" s="131" t="s">
        <v>69</v>
      </c>
      <c r="B3" s="132"/>
      <c r="E3" s="133" t="s">
        <v>3</v>
      </c>
    </row>
    <row r="4" spans="1:5" ht="15" customHeight="1">
      <c r="A4" s="109" t="s">
        <v>125</v>
      </c>
      <c r="B4" s="109"/>
      <c r="C4" s="134" t="s">
        <v>126</v>
      </c>
      <c r="D4" s="134"/>
      <c r="E4" s="134"/>
    </row>
    <row r="5" spans="1:5" s="101" customFormat="1" ht="13.5">
      <c r="A5" s="110" t="s">
        <v>41</v>
      </c>
      <c r="B5" s="110" t="s">
        <v>42</v>
      </c>
      <c r="C5" s="135" t="s">
        <v>33</v>
      </c>
      <c r="D5" s="135" t="s">
        <v>127</v>
      </c>
      <c r="E5" s="135" t="s">
        <v>128</v>
      </c>
    </row>
    <row r="6" spans="1:5" ht="13.5">
      <c r="A6" s="136">
        <v>301</v>
      </c>
      <c r="B6" s="111" t="s">
        <v>129</v>
      </c>
      <c r="C6" s="122">
        <v>1405.62</v>
      </c>
      <c r="D6" s="122">
        <v>1405.62</v>
      </c>
      <c r="E6" s="122"/>
    </row>
    <row r="7" spans="1:10" ht="13.5">
      <c r="A7" s="136">
        <v>30101</v>
      </c>
      <c r="B7" s="111" t="s">
        <v>130</v>
      </c>
      <c r="C7" s="122">
        <v>690.38</v>
      </c>
      <c r="D7" s="122">
        <v>690.38</v>
      </c>
      <c r="E7" s="122"/>
      <c r="J7" s="139"/>
    </row>
    <row r="8" spans="1:10" ht="13.5">
      <c r="A8" s="136">
        <v>30102</v>
      </c>
      <c r="B8" s="111" t="s">
        <v>131</v>
      </c>
      <c r="C8" s="122"/>
      <c r="D8" s="137"/>
      <c r="E8" s="122"/>
      <c r="J8" s="139"/>
    </row>
    <row r="9" spans="1:12" ht="13.5">
      <c r="A9" s="136">
        <v>30103</v>
      </c>
      <c r="B9" s="111" t="s">
        <v>132</v>
      </c>
      <c r="C9" s="122">
        <v>234.37</v>
      </c>
      <c r="D9" s="122">
        <v>234.37</v>
      </c>
      <c r="E9" s="122"/>
      <c r="J9" s="139"/>
      <c r="K9" s="139"/>
      <c r="L9" s="139"/>
    </row>
    <row r="10" spans="1:12" ht="13.5">
      <c r="A10" s="136">
        <v>30107</v>
      </c>
      <c r="B10" s="138" t="s">
        <v>133</v>
      </c>
      <c r="C10" s="122"/>
      <c r="D10" s="122"/>
      <c r="E10" s="122"/>
      <c r="J10" s="139"/>
      <c r="K10" s="139"/>
      <c r="L10" s="139"/>
    </row>
    <row r="11" spans="1:12" ht="13.5">
      <c r="A11" s="136">
        <v>30108</v>
      </c>
      <c r="B11" s="111" t="s">
        <v>134</v>
      </c>
      <c r="C11" s="122">
        <v>266.97</v>
      </c>
      <c r="D11" s="122">
        <v>266.97</v>
      </c>
      <c r="E11" s="122"/>
      <c r="J11" s="139"/>
      <c r="K11" s="139"/>
      <c r="L11" s="139"/>
    </row>
    <row r="12" spans="1:12" ht="13.5">
      <c r="A12" s="136">
        <v>30109</v>
      </c>
      <c r="B12" s="111" t="s">
        <v>135</v>
      </c>
      <c r="C12" s="122"/>
      <c r="D12" s="122"/>
      <c r="E12" s="122"/>
      <c r="J12" s="139"/>
      <c r="K12" s="139"/>
      <c r="L12" s="139"/>
    </row>
    <row r="13" spans="1:12" ht="13.5">
      <c r="A13" s="136">
        <v>30110</v>
      </c>
      <c r="B13" s="111" t="s">
        <v>136</v>
      </c>
      <c r="C13" s="122">
        <v>112.83</v>
      </c>
      <c r="D13" s="122">
        <v>112.83</v>
      </c>
      <c r="E13" s="122"/>
      <c r="J13" s="139"/>
      <c r="K13" s="139"/>
      <c r="L13" s="139"/>
    </row>
    <row r="14" spans="1:12" ht="13.5">
      <c r="A14" s="136">
        <v>30111</v>
      </c>
      <c r="B14" s="111" t="s">
        <v>137</v>
      </c>
      <c r="C14" s="122"/>
      <c r="D14" s="122"/>
      <c r="E14" s="122"/>
      <c r="J14" s="139"/>
      <c r="K14" s="139"/>
      <c r="L14" s="139"/>
    </row>
    <row r="15" spans="1:12" ht="13.5">
      <c r="A15" s="136">
        <v>30112</v>
      </c>
      <c r="B15" s="111" t="s">
        <v>138</v>
      </c>
      <c r="C15" s="122"/>
      <c r="D15" s="122"/>
      <c r="E15" s="122"/>
      <c r="J15" s="139"/>
      <c r="K15" s="139"/>
      <c r="L15" s="139"/>
    </row>
    <row r="16" spans="1:12" ht="13.5">
      <c r="A16" s="136">
        <v>30113</v>
      </c>
      <c r="B16" s="111" t="s">
        <v>139</v>
      </c>
      <c r="C16" s="122">
        <v>99.83</v>
      </c>
      <c r="D16" s="122">
        <v>99.83</v>
      </c>
      <c r="E16" s="122"/>
      <c r="J16" s="139"/>
      <c r="K16" s="139"/>
      <c r="L16" s="139"/>
    </row>
    <row r="17" spans="1:12" ht="13.5">
      <c r="A17" s="136">
        <v>30199</v>
      </c>
      <c r="B17" s="111" t="s">
        <v>140</v>
      </c>
      <c r="C17" s="122">
        <v>1.24</v>
      </c>
      <c r="D17" s="122">
        <v>1.24</v>
      </c>
      <c r="E17" s="122"/>
      <c r="J17" s="139"/>
      <c r="K17" s="139"/>
      <c r="L17" s="139"/>
    </row>
    <row r="18" spans="1:12" ht="13.5">
      <c r="A18" s="136">
        <v>302</v>
      </c>
      <c r="B18" s="111" t="s">
        <v>141</v>
      </c>
      <c r="C18" s="122">
        <v>4.8</v>
      </c>
      <c r="D18" s="122"/>
      <c r="E18" s="122">
        <v>4.8</v>
      </c>
      <c r="J18" s="139"/>
      <c r="K18" s="139"/>
      <c r="L18" s="139"/>
    </row>
    <row r="19" spans="1:12" ht="13.5">
      <c r="A19" s="136">
        <v>30201</v>
      </c>
      <c r="B19" s="111" t="s">
        <v>142</v>
      </c>
      <c r="C19" s="122"/>
      <c r="D19" s="122"/>
      <c r="E19" s="122"/>
      <c r="J19" s="139"/>
      <c r="K19" s="139"/>
      <c r="L19" s="139"/>
    </row>
    <row r="20" spans="1:12" ht="13.5">
      <c r="A20" s="136">
        <v>30202</v>
      </c>
      <c r="B20" s="111" t="s">
        <v>143</v>
      </c>
      <c r="C20" s="122"/>
      <c r="D20" s="122"/>
      <c r="E20" s="122"/>
      <c r="J20" s="139"/>
      <c r="K20" s="139"/>
      <c r="L20" s="139"/>
    </row>
    <row r="21" spans="1:12" ht="13.5">
      <c r="A21" s="136">
        <v>30207</v>
      </c>
      <c r="B21" s="111" t="s">
        <v>144</v>
      </c>
      <c r="C21" s="122"/>
      <c r="D21" s="122"/>
      <c r="E21" s="122"/>
      <c r="J21" s="139"/>
      <c r="K21" s="139"/>
      <c r="L21" s="139"/>
    </row>
    <row r="22" spans="1:12" ht="13.5">
      <c r="A22" s="136">
        <v>30211</v>
      </c>
      <c r="B22" s="111" t="s">
        <v>145</v>
      </c>
      <c r="C22" s="122"/>
      <c r="D22" s="122"/>
      <c r="E22" s="122"/>
      <c r="J22" s="139"/>
      <c r="K22" s="139"/>
      <c r="L22" s="139"/>
    </row>
    <row r="23" spans="1:12" ht="13.5">
      <c r="A23" s="136">
        <v>30213</v>
      </c>
      <c r="B23" s="111" t="s">
        <v>146</v>
      </c>
      <c r="C23" s="122"/>
      <c r="D23" s="122"/>
      <c r="E23" s="122"/>
      <c r="J23" s="139"/>
      <c r="K23" s="139"/>
      <c r="L23" s="139"/>
    </row>
    <row r="24" spans="1:12" ht="13.5">
      <c r="A24" s="136">
        <v>30215</v>
      </c>
      <c r="B24" s="111" t="s">
        <v>147</v>
      </c>
      <c r="C24" s="122"/>
      <c r="D24" s="122"/>
      <c r="E24" s="122"/>
      <c r="J24" s="139"/>
      <c r="K24" s="139"/>
      <c r="L24" s="139"/>
    </row>
    <row r="25" spans="1:12" ht="13.5">
      <c r="A25" s="136">
        <v>30216</v>
      </c>
      <c r="B25" s="111" t="s">
        <v>148</v>
      </c>
      <c r="C25" s="122"/>
      <c r="D25" s="122"/>
      <c r="E25" s="122"/>
      <c r="J25" s="139"/>
      <c r="K25" s="139"/>
      <c r="L25" s="139"/>
    </row>
    <row r="26" spans="1:12" ht="13.5">
      <c r="A26" s="136">
        <v>30217</v>
      </c>
      <c r="B26" s="111" t="s">
        <v>149</v>
      </c>
      <c r="C26" s="122">
        <v>1.5</v>
      </c>
      <c r="D26" s="122"/>
      <c r="E26" s="122">
        <v>1.5</v>
      </c>
      <c r="J26" s="139"/>
      <c r="K26" s="139"/>
      <c r="L26" s="139"/>
    </row>
    <row r="27" spans="1:12" ht="13.5">
      <c r="A27" s="136">
        <v>30226</v>
      </c>
      <c r="B27" s="111" t="s">
        <v>150</v>
      </c>
      <c r="C27" s="122"/>
      <c r="D27" s="122"/>
      <c r="E27" s="122"/>
      <c r="J27" s="139"/>
      <c r="K27" s="139"/>
      <c r="L27" s="139"/>
    </row>
    <row r="28" spans="1:12" ht="13.5">
      <c r="A28" s="136">
        <v>30228</v>
      </c>
      <c r="B28" s="111" t="s">
        <v>151</v>
      </c>
      <c r="C28" s="122"/>
      <c r="D28" s="122"/>
      <c r="E28" s="122"/>
      <c r="J28" s="139"/>
      <c r="K28" s="139"/>
      <c r="L28" s="139"/>
    </row>
    <row r="29" spans="1:12" ht="13.5">
      <c r="A29" s="136">
        <v>30229</v>
      </c>
      <c r="B29" s="111" t="s">
        <v>152</v>
      </c>
      <c r="C29" s="122"/>
      <c r="D29" s="122"/>
      <c r="E29" s="122"/>
      <c r="J29" s="139"/>
      <c r="K29" s="139"/>
      <c r="L29" s="139"/>
    </row>
    <row r="30" spans="1:12" ht="13.5">
      <c r="A30" s="136">
        <v>30231</v>
      </c>
      <c r="B30" s="111" t="s">
        <v>153</v>
      </c>
      <c r="C30" s="122">
        <v>3.3</v>
      </c>
      <c r="D30" s="122"/>
      <c r="E30" s="122">
        <v>3.3</v>
      </c>
      <c r="J30" s="139"/>
      <c r="K30" s="139"/>
      <c r="L30" s="139"/>
    </row>
    <row r="31" spans="1:12" ht="13.5">
      <c r="A31" s="136">
        <v>30239</v>
      </c>
      <c r="B31" s="111" t="s">
        <v>154</v>
      </c>
      <c r="C31" s="122"/>
      <c r="D31" s="122"/>
      <c r="E31" s="122"/>
      <c r="J31" s="139"/>
      <c r="K31" s="139"/>
      <c r="L31" s="139"/>
    </row>
    <row r="32" spans="1:12" ht="13.5">
      <c r="A32" s="136">
        <v>30299</v>
      </c>
      <c r="B32" s="111" t="s">
        <v>155</v>
      </c>
      <c r="C32" s="122"/>
      <c r="D32" s="122"/>
      <c r="E32" s="122"/>
      <c r="H32" s="139"/>
      <c r="J32" s="139"/>
      <c r="K32" s="139"/>
      <c r="L32" s="139"/>
    </row>
    <row r="33" spans="1:12" ht="13.5">
      <c r="A33" s="136">
        <v>303</v>
      </c>
      <c r="B33" s="111" t="s">
        <v>156</v>
      </c>
      <c r="C33" s="122"/>
      <c r="D33" s="122"/>
      <c r="E33" s="122"/>
      <c r="H33" s="139"/>
      <c r="J33" s="139"/>
      <c r="K33" s="139"/>
      <c r="L33" s="139"/>
    </row>
    <row r="34" spans="1:12" ht="13.5">
      <c r="A34" s="136">
        <v>30301</v>
      </c>
      <c r="B34" s="111" t="s">
        <v>157</v>
      </c>
      <c r="C34" s="122"/>
      <c r="D34" s="122"/>
      <c r="E34" s="122"/>
      <c r="H34" s="139"/>
      <c r="J34" s="139"/>
      <c r="K34" s="139"/>
      <c r="L34" s="139"/>
    </row>
    <row r="35" spans="1:12" ht="13.5">
      <c r="A35" s="136">
        <v>30302</v>
      </c>
      <c r="B35" s="111" t="s">
        <v>158</v>
      </c>
      <c r="C35" s="122"/>
      <c r="D35" s="122"/>
      <c r="E35" s="122"/>
      <c r="H35" s="139"/>
      <c r="J35" s="139"/>
      <c r="K35" s="139"/>
      <c r="L35" s="139"/>
    </row>
    <row r="36" spans="1:12" ht="13.5">
      <c r="A36" s="136">
        <v>30305</v>
      </c>
      <c r="B36" s="111" t="s">
        <v>159</v>
      </c>
      <c r="C36" s="122"/>
      <c r="D36" s="122"/>
      <c r="E36" s="122"/>
      <c r="H36" s="139"/>
      <c r="J36" s="139"/>
      <c r="K36" s="139"/>
      <c r="L36" s="139"/>
    </row>
    <row r="37" spans="1:10" ht="13.5">
      <c r="A37" s="136">
        <v>30309</v>
      </c>
      <c r="B37" s="111" t="s">
        <v>160</v>
      </c>
      <c r="C37" s="122"/>
      <c r="D37" s="122"/>
      <c r="E37" s="122"/>
      <c r="J37" s="139"/>
    </row>
    <row r="38" spans="1:10" ht="13.5">
      <c r="A38" s="111"/>
      <c r="B38" s="110" t="s">
        <v>33</v>
      </c>
      <c r="C38" s="122">
        <v>1410.42</v>
      </c>
      <c r="D38" s="122">
        <v>1405.62</v>
      </c>
      <c r="E38" s="122">
        <v>4.8</v>
      </c>
      <c r="J38" s="13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8" sqref="F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2" t="s">
        <v>161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114"/>
      <c r="B2" s="114"/>
      <c r="C2" s="114"/>
      <c r="D2" s="114"/>
      <c r="E2" s="114"/>
      <c r="F2" s="114"/>
      <c r="G2" s="105" t="s">
        <v>162</v>
      </c>
      <c r="H2" s="105"/>
      <c r="I2" s="105"/>
      <c r="J2" s="105"/>
      <c r="K2" s="105"/>
      <c r="L2" s="105"/>
      <c r="M2" s="105"/>
    </row>
    <row r="3" spans="1:13" ht="15" customHeight="1">
      <c r="A3" s="115" t="s">
        <v>69</v>
      </c>
      <c r="F3" s="116" t="s">
        <v>3</v>
      </c>
      <c r="G3" s="116"/>
      <c r="H3" s="116"/>
      <c r="I3" s="116"/>
      <c r="J3" s="116"/>
      <c r="K3" s="116"/>
      <c r="L3" s="116"/>
      <c r="M3" s="116"/>
    </row>
    <row r="4" spans="1:13" ht="32.25" customHeight="1">
      <c r="A4" s="117" t="s">
        <v>163</v>
      </c>
      <c r="B4" s="118" t="s">
        <v>164</v>
      </c>
      <c r="C4" s="109"/>
      <c r="D4" s="109"/>
      <c r="E4" s="109"/>
      <c r="F4" s="109"/>
      <c r="G4" s="109"/>
      <c r="H4" s="118" t="s">
        <v>90</v>
      </c>
      <c r="I4" s="109"/>
      <c r="J4" s="109"/>
      <c r="K4" s="109"/>
      <c r="L4" s="109"/>
      <c r="M4" s="109"/>
    </row>
    <row r="5" spans="1:13" ht="24" customHeight="1">
      <c r="A5" s="119"/>
      <c r="B5" s="109" t="s">
        <v>33</v>
      </c>
      <c r="C5" s="109" t="s">
        <v>165</v>
      </c>
      <c r="D5" s="109" t="s">
        <v>166</v>
      </c>
      <c r="E5" s="109"/>
      <c r="F5" s="109"/>
      <c r="G5" s="109" t="s">
        <v>167</v>
      </c>
      <c r="H5" s="109" t="s">
        <v>33</v>
      </c>
      <c r="I5" s="109" t="s">
        <v>165</v>
      </c>
      <c r="J5" s="109" t="s">
        <v>166</v>
      </c>
      <c r="K5" s="109"/>
      <c r="L5" s="109"/>
      <c r="M5" s="109" t="s">
        <v>167</v>
      </c>
    </row>
    <row r="6" spans="1:13" s="104" customFormat="1" ht="63" customHeight="1">
      <c r="A6" s="120"/>
      <c r="B6" s="109"/>
      <c r="C6" s="109"/>
      <c r="D6" s="109" t="s">
        <v>92</v>
      </c>
      <c r="E6" s="109" t="s">
        <v>168</v>
      </c>
      <c r="F6" s="109" t="s">
        <v>169</v>
      </c>
      <c r="G6" s="109"/>
      <c r="H6" s="109"/>
      <c r="I6" s="109"/>
      <c r="J6" s="109" t="s">
        <v>92</v>
      </c>
      <c r="K6" s="109" t="s">
        <v>168</v>
      </c>
      <c r="L6" s="109" t="s">
        <v>169</v>
      </c>
      <c r="M6" s="109"/>
    </row>
    <row r="7" spans="1:13" ht="42">
      <c r="A7" s="121" t="s">
        <v>170</v>
      </c>
      <c r="B7" s="122">
        <v>4.8</v>
      </c>
      <c r="C7" s="122"/>
      <c r="D7" s="122">
        <v>3.3</v>
      </c>
      <c r="E7" s="122"/>
      <c r="F7" s="122">
        <v>3.3</v>
      </c>
      <c r="G7" s="122">
        <v>1.5</v>
      </c>
      <c r="H7" s="123">
        <v>4.8</v>
      </c>
      <c r="I7" s="124"/>
      <c r="J7" s="124">
        <v>3.3</v>
      </c>
      <c r="K7" s="124"/>
      <c r="L7" s="124">
        <v>3.3</v>
      </c>
      <c r="M7" s="124">
        <v>1.5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E7" sqref="E7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2" t="s">
        <v>171</v>
      </c>
      <c r="B1" s="103"/>
      <c r="C1" s="103"/>
      <c r="D1" s="103"/>
      <c r="E1" s="103"/>
    </row>
    <row r="2" spans="1:5" ht="15" customHeight="1">
      <c r="A2" s="104"/>
      <c r="B2" s="104"/>
      <c r="C2" s="104"/>
      <c r="D2" s="104"/>
      <c r="E2" s="105" t="s">
        <v>172</v>
      </c>
    </row>
    <row r="3" spans="1:5" ht="15" customHeight="1">
      <c r="A3" s="106" t="s">
        <v>2</v>
      </c>
      <c r="B3" s="107"/>
      <c r="E3" s="108" t="s">
        <v>3</v>
      </c>
    </row>
    <row r="4" spans="1:5" ht="20.25" customHeight="1">
      <c r="A4" s="109" t="s">
        <v>41</v>
      </c>
      <c r="B4" s="109" t="s">
        <v>42</v>
      </c>
      <c r="C4" s="109" t="s">
        <v>173</v>
      </c>
      <c r="D4" s="109"/>
      <c r="E4" s="109"/>
    </row>
    <row r="5" spans="1:5" s="101" customFormat="1" ht="20.25" customHeight="1">
      <c r="A5" s="109"/>
      <c r="B5" s="109"/>
      <c r="C5" s="110" t="s">
        <v>33</v>
      </c>
      <c r="D5" s="110" t="s">
        <v>62</v>
      </c>
      <c r="E5" s="110" t="s">
        <v>63</v>
      </c>
    </row>
    <row r="6" spans="1:5" ht="13.5">
      <c r="A6" s="111" t="s">
        <v>174</v>
      </c>
      <c r="B6" s="111"/>
      <c r="C6" s="111">
        <v>0</v>
      </c>
      <c r="D6" s="111">
        <v>0</v>
      </c>
      <c r="E6" s="111">
        <v>0</v>
      </c>
    </row>
    <row r="7" spans="1:5" ht="13.5">
      <c r="A7" s="111"/>
      <c r="B7" s="111"/>
      <c r="C7" s="111"/>
      <c r="D7" s="111"/>
      <c r="E7" s="111"/>
    </row>
    <row r="8" spans="1:5" ht="13.5">
      <c r="A8" s="111"/>
      <c r="B8" s="111"/>
      <c r="C8" s="111"/>
      <c r="D8" s="111"/>
      <c r="E8" s="111"/>
    </row>
    <row r="9" spans="1:5" ht="13.5">
      <c r="A9" s="111"/>
      <c r="B9" s="111"/>
      <c r="C9" s="111"/>
      <c r="D9" s="111"/>
      <c r="E9" s="111"/>
    </row>
    <row r="10" spans="1:5" ht="13.5">
      <c r="A10" s="111"/>
      <c r="B10" s="111"/>
      <c r="C10" s="111"/>
      <c r="D10" s="111"/>
      <c r="E10" s="111"/>
    </row>
    <row r="11" spans="1:5" ht="13.5">
      <c r="A11" s="111"/>
      <c r="B11" s="111"/>
      <c r="C11" s="111"/>
      <c r="D11" s="111"/>
      <c r="E11" s="111"/>
    </row>
    <row r="12" spans="1:5" ht="13.5">
      <c r="A12" s="111"/>
      <c r="B12" s="111"/>
      <c r="C12" s="111"/>
      <c r="D12" s="111"/>
      <c r="E12" s="111"/>
    </row>
    <row r="13" spans="1:5" ht="13.5">
      <c r="A13" s="111"/>
      <c r="B13" s="111"/>
      <c r="C13" s="111"/>
      <c r="D13" s="111"/>
      <c r="E13" s="111"/>
    </row>
    <row r="14" spans="1:5" ht="13.5">
      <c r="A14" s="111"/>
      <c r="B14" s="111"/>
      <c r="C14" s="111"/>
      <c r="D14" s="111"/>
      <c r="E14" s="111"/>
    </row>
    <row r="15" spans="1:5" ht="13.5">
      <c r="A15" s="111"/>
      <c r="B15" s="111"/>
      <c r="C15" s="111"/>
      <c r="D15" s="111"/>
      <c r="E15" s="111"/>
    </row>
    <row r="16" spans="1:5" ht="13.5">
      <c r="A16" s="111"/>
      <c r="B16" s="111"/>
      <c r="C16" s="111"/>
      <c r="D16" s="111"/>
      <c r="E16" s="111"/>
    </row>
    <row r="17" spans="1:5" ht="13.5">
      <c r="A17" s="111"/>
      <c r="B17" s="111"/>
      <c r="C17" s="111"/>
      <c r="D17" s="111"/>
      <c r="E17" s="111"/>
    </row>
    <row r="18" spans="1:5" ht="13.5">
      <c r="A18" s="111"/>
      <c r="B18" s="111"/>
      <c r="C18" s="111"/>
      <c r="D18" s="111"/>
      <c r="E18" s="111"/>
    </row>
    <row r="19" spans="1:5" ht="13.5">
      <c r="A19" s="111"/>
      <c r="B19" s="111"/>
      <c r="C19" s="111"/>
      <c r="D19" s="111"/>
      <c r="E19" s="111"/>
    </row>
    <row r="20" spans="1:5" ht="13.5">
      <c r="A20" s="111"/>
      <c r="B20" s="111"/>
      <c r="C20" s="111"/>
      <c r="D20" s="111"/>
      <c r="E20" s="111"/>
    </row>
    <row r="21" spans="1:5" ht="13.5">
      <c r="A21" s="111"/>
      <c r="B21" s="111"/>
      <c r="C21" s="111"/>
      <c r="D21" s="111"/>
      <c r="E21" s="111"/>
    </row>
    <row r="22" spans="1:5" s="101" customFormat="1" ht="13.5">
      <c r="A22" s="110"/>
      <c r="B22" s="110" t="s">
        <v>33</v>
      </c>
      <c r="C22" s="110">
        <v>0</v>
      </c>
      <c r="D22" s="110">
        <v>0</v>
      </c>
      <c r="E22" s="110">
        <v>0</v>
      </c>
    </row>
    <row r="23" spans="1:5" ht="13.5">
      <c r="A23" s="112" t="s">
        <v>175</v>
      </c>
      <c r="B23" s="112"/>
      <c r="C23" s="112"/>
      <c r="D23" s="112"/>
      <c r="E23" s="112"/>
    </row>
    <row r="24" spans="1:5" ht="13.5">
      <c r="A24" s="113"/>
      <c r="B24" s="113"/>
      <c r="C24" s="113"/>
      <c r="D24" s="113"/>
      <c r="E24" s="113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6"/>
  <sheetViews>
    <sheetView zoomScale="90" zoomScaleNormal="90" zoomScaleSheetLayoutView="100" workbookViewId="0" topLeftCell="A1">
      <pane xSplit="4" ySplit="1" topLeftCell="E2" activePane="bottomRight" state="frozen"/>
      <selection pane="bottomRight" activeCell="E14" sqref="E14"/>
    </sheetView>
  </sheetViews>
  <sheetFormatPr defaultColWidth="8.75390625" defaultRowHeight="13.5"/>
  <cols>
    <col min="1" max="1" width="7.25390625" style="30" customWidth="1"/>
    <col min="2" max="2" width="15.375" style="30" customWidth="1"/>
    <col min="3" max="3" width="9.625" style="30" customWidth="1"/>
    <col min="4" max="4" width="24.625" style="30" customWidth="1"/>
    <col min="5" max="5" width="19.00390625" style="30" customWidth="1"/>
    <col min="6" max="6" width="11.75390625" style="30" customWidth="1"/>
    <col min="7" max="7" width="13.50390625" style="30" customWidth="1"/>
    <col min="8" max="8" width="16.50390625" style="30" customWidth="1"/>
    <col min="9" max="9" width="15.00390625" style="30" customWidth="1"/>
    <col min="10" max="10" width="9.00390625" style="30" customWidth="1"/>
    <col min="11" max="11" width="19.75390625" style="30" customWidth="1"/>
    <col min="12" max="12" width="14.625" style="30" customWidth="1"/>
    <col min="13" max="13" width="23.00390625" style="30" customWidth="1"/>
    <col min="14" max="14" width="14.50390625" style="30" customWidth="1"/>
    <col min="15" max="15" width="22.25390625" style="30" customWidth="1"/>
    <col min="16" max="16" width="13.50390625" style="30" customWidth="1"/>
    <col min="17" max="17" width="17.375" style="30" customWidth="1"/>
    <col min="18" max="18" width="15.875" style="30" customWidth="1"/>
    <col min="19" max="19" width="16.875" style="30" customWidth="1"/>
    <col min="20" max="28" width="24.00390625" style="30" customWidth="1"/>
    <col min="29" max="29" width="23.625" style="30" customWidth="1"/>
    <col min="30" max="39" width="26.375" style="30" customWidth="1"/>
    <col min="40" max="40" width="19.00390625" style="30" customWidth="1"/>
    <col min="41" max="43" width="28.00390625" style="30" customWidth="1"/>
    <col min="44" max="64" width="9.00390625" style="30" bestFit="1" customWidth="1"/>
    <col min="65" max="16384" width="8.75390625" style="30" customWidth="1"/>
  </cols>
  <sheetData>
    <row r="1" spans="1:41" ht="63.75" customHeight="1">
      <c r="A1" s="31" t="s">
        <v>176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2:41" s="29" customFormat="1" ht="24.75" customHeight="1">
      <c r="B2" s="32"/>
      <c r="C2" s="32"/>
      <c r="D2" s="32"/>
      <c r="E2" s="32"/>
      <c r="F2" s="32"/>
      <c r="G2" s="32"/>
      <c r="H2" s="32"/>
      <c r="I2" s="32"/>
      <c r="J2" s="32"/>
      <c r="K2" s="58" t="s">
        <v>177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29" customFormat="1" ht="28.5" customHeight="1">
      <c r="A3" s="33" t="s">
        <v>178</v>
      </c>
      <c r="B3" s="34" t="s">
        <v>179</v>
      </c>
      <c r="C3" s="34"/>
      <c r="D3" s="35"/>
      <c r="E3" s="35"/>
      <c r="F3" s="35"/>
      <c r="G3" s="35"/>
      <c r="H3" s="35"/>
      <c r="I3" s="35"/>
      <c r="J3" s="35"/>
      <c r="K3" s="59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100"/>
      <c r="AO3" s="35"/>
    </row>
    <row r="4" spans="1:41" s="29" customFormat="1" ht="23.25" customHeight="1">
      <c r="A4" s="36" t="s">
        <v>180</v>
      </c>
      <c r="B4" s="37" t="s">
        <v>181</v>
      </c>
      <c r="C4" s="37" t="s">
        <v>182</v>
      </c>
      <c r="D4" s="38" t="s">
        <v>183</v>
      </c>
      <c r="E4" s="39"/>
      <c r="F4" s="39"/>
      <c r="G4" s="39"/>
      <c r="H4" s="39"/>
      <c r="I4" s="60"/>
      <c r="J4" s="61" t="s">
        <v>184</v>
      </c>
      <c r="K4" s="62"/>
      <c r="L4" s="63"/>
      <c r="M4" s="61" t="s">
        <v>185</v>
      </c>
      <c r="N4" s="63"/>
      <c r="O4" s="64" t="s">
        <v>186</v>
      </c>
      <c r="P4" s="65"/>
      <c r="Q4" s="84"/>
      <c r="R4" s="85" t="s">
        <v>187</v>
      </c>
      <c r="S4" s="85"/>
      <c r="T4" s="86"/>
      <c r="U4" s="61" t="s">
        <v>188</v>
      </c>
      <c r="V4" s="62"/>
      <c r="W4" s="62"/>
      <c r="X4" s="62"/>
      <c r="Y4" s="62"/>
      <c r="Z4" s="62"/>
      <c r="AA4" s="62"/>
      <c r="AB4" s="62"/>
      <c r="AC4" s="91"/>
      <c r="AD4" s="92" t="s">
        <v>189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43" t="s">
        <v>190</v>
      </c>
    </row>
    <row r="5" spans="1:41" s="29" customFormat="1" ht="23.25" customHeight="1">
      <c r="A5" s="40"/>
      <c r="B5" s="41"/>
      <c r="C5" s="41"/>
      <c r="D5" s="42" t="s">
        <v>191</v>
      </c>
      <c r="E5" s="43" t="s">
        <v>192</v>
      </c>
      <c r="F5" s="43" t="s">
        <v>193</v>
      </c>
      <c r="G5" s="43" t="s">
        <v>194</v>
      </c>
      <c r="H5" s="43" t="s">
        <v>195</v>
      </c>
      <c r="I5" s="66" t="s">
        <v>196</v>
      </c>
      <c r="J5" s="36" t="s">
        <v>197</v>
      </c>
      <c r="K5" s="67" t="s">
        <v>198</v>
      </c>
      <c r="L5" s="67" t="s">
        <v>199</v>
      </c>
      <c r="M5" s="68" t="s">
        <v>200</v>
      </c>
      <c r="N5" s="37" t="s">
        <v>201</v>
      </c>
      <c r="O5" s="43" t="s">
        <v>202</v>
      </c>
      <c r="P5" s="43" t="s">
        <v>203</v>
      </c>
      <c r="Q5" s="43" t="s">
        <v>204</v>
      </c>
      <c r="R5" s="43" t="s">
        <v>205</v>
      </c>
      <c r="S5" s="43" t="s">
        <v>206</v>
      </c>
      <c r="T5" s="43" t="s">
        <v>207</v>
      </c>
      <c r="U5" s="64" t="s">
        <v>208</v>
      </c>
      <c r="V5" s="65"/>
      <c r="W5" s="65"/>
      <c r="X5" s="65"/>
      <c r="Y5" s="65"/>
      <c r="Z5" s="65"/>
      <c r="AA5" s="65"/>
      <c r="AB5" s="84"/>
      <c r="AC5" s="94" t="s">
        <v>209</v>
      </c>
      <c r="AD5" s="95" t="s">
        <v>210</v>
      </c>
      <c r="AE5" s="62"/>
      <c r="AF5" s="62"/>
      <c r="AG5" s="62"/>
      <c r="AH5" s="62"/>
      <c r="AI5" s="62"/>
      <c r="AJ5" s="62"/>
      <c r="AK5" s="62"/>
      <c r="AL5" s="62"/>
      <c r="AM5" s="63"/>
      <c r="AN5" s="37" t="s">
        <v>211</v>
      </c>
      <c r="AO5" s="44"/>
    </row>
    <row r="6" spans="1:41" s="29" customFormat="1" ht="23.25" customHeight="1">
      <c r="A6" s="40"/>
      <c r="B6" s="41"/>
      <c r="C6" s="41"/>
      <c r="D6" s="41"/>
      <c r="E6" s="44"/>
      <c r="F6" s="44"/>
      <c r="G6" s="44"/>
      <c r="H6" s="44"/>
      <c r="I6" s="69"/>
      <c r="J6" s="40"/>
      <c r="K6" s="70"/>
      <c r="L6" s="70"/>
      <c r="M6" s="71"/>
      <c r="N6" s="41"/>
      <c r="O6" s="44"/>
      <c r="P6" s="44"/>
      <c r="Q6" s="44"/>
      <c r="R6" s="44"/>
      <c r="S6" s="44"/>
      <c r="T6" s="44"/>
      <c r="U6" s="64" t="s">
        <v>212</v>
      </c>
      <c r="V6" s="65"/>
      <c r="W6" s="65"/>
      <c r="X6" s="65"/>
      <c r="Y6" s="65"/>
      <c r="Z6" s="65"/>
      <c r="AA6" s="65"/>
      <c r="AB6" s="84"/>
      <c r="AC6" s="96"/>
      <c r="AD6" s="61" t="s">
        <v>213</v>
      </c>
      <c r="AE6" s="62"/>
      <c r="AF6" s="62"/>
      <c r="AG6" s="62"/>
      <c r="AH6" s="62"/>
      <c r="AI6" s="62"/>
      <c r="AJ6" s="62"/>
      <c r="AK6" s="62"/>
      <c r="AL6" s="62"/>
      <c r="AM6" s="63"/>
      <c r="AN6" s="41"/>
      <c r="AO6" s="44"/>
    </row>
    <row r="7" spans="1:41" s="29" customFormat="1" ht="23.25" customHeight="1">
      <c r="A7" s="40"/>
      <c r="B7" s="41"/>
      <c r="C7" s="41"/>
      <c r="D7" s="41"/>
      <c r="E7" s="44"/>
      <c r="F7" s="44"/>
      <c r="G7" s="44"/>
      <c r="H7" s="44"/>
      <c r="I7" s="69"/>
      <c r="J7" s="40"/>
      <c r="K7" s="70"/>
      <c r="L7" s="70"/>
      <c r="M7" s="71"/>
      <c r="N7" s="41"/>
      <c r="O7" s="44"/>
      <c r="P7" s="44"/>
      <c r="Q7" s="44"/>
      <c r="R7" s="44"/>
      <c r="S7" s="44"/>
      <c r="T7" s="44"/>
      <c r="U7" s="64" t="s">
        <v>214</v>
      </c>
      <c r="V7" s="84"/>
      <c r="W7" s="87" t="s">
        <v>215</v>
      </c>
      <c r="X7" s="88"/>
      <c r="Y7" s="87" t="s">
        <v>216</v>
      </c>
      <c r="Z7" s="88"/>
      <c r="AA7" s="87" t="s">
        <v>217</v>
      </c>
      <c r="AB7" s="88"/>
      <c r="AC7" s="96"/>
      <c r="AD7" s="61" t="s">
        <v>218</v>
      </c>
      <c r="AE7" s="63"/>
      <c r="AF7" s="61" t="s">
        <v>219</v>
      </c>
      <c r="AG7" s="63"/>
      <c r="AH7" s="61" t="s">
        <v>220</v>
      </c>
      <c r="AI7" s="63"/>
      <c r="AJ7" s="61" t="s">
        <v>221</v>
      </c>
      <c r="AK7" s="63"/>
      <c r="AL7" s="61" t="s">
        <v>222</v>
      </c>
      <c r="AM7" s="63"/>
      <c r="AN7" s="41"/>
      <c r="AO7" s="44"/>
    </row>
    <row r="8" spans="1:41" ht="23.25" customHeight="1">
      <c r="A8" s="45"/>
      <c r="B8" s="46"/>
      <c r="C8" s="46"/>
      <c r="D8" s="46"/>
      <c r="E8" s="47"/>
      <c r="F8" s="47"/>
      <c r="G8" s="47"/>
      <c r="H8" s="47"/>
      <c r="I8" s="72"/>
      <c r="J8" s="73"/>
      <c r="K8" s="74"/>
      <c r="L8" s="74"/>
      <c r="M8" s="75"/>
      <c r="N8" s="46"/>
      <c r="O8" s="47"/>
      <c r="P8" s="47"/>
      <c r="Q8" s="47"/>
      <c r="R8" s="47"/>
      <c r="S8" s="47"/>
      <c r="T8" s="47"/>
      <c r="U8" s="89" t="s">
        <v>223</v>
      </c>
      <c r="V8" s="89" t="s">
        <v>224</v>
      </c>
      <c r="W8" s="89" t="s">
        <v>225</v>
      </c>
      <c r="X8" s="89" t="s">
        <v>226</v>
      </c>
      <c r="Y8" s="89" t="s">
        <v>227</v>
      </c>
      <c r="Z8" s="89" t="s">
        <v>228</v>
      </c>
      <c r="AA8" s="89" t="s">
        <v>229</v>
      </c>
      <c r="AB8" s="89" t="s">
        <v>230</v>
      </c>
      <c r="AC8" s="97"/>
      <c r="AD8" s="89" t="s">
        <v>231</v>
      </c>
      <c r="AE8" s="89" t="s">
        <v>232</v>
      </c>
      <c r="AF8" s="89" t="s">
        <v>233</v>
      </c>
      <c r="AG8" s="89" t="s">
        <v>234</v>
      </c>
      <c r="AH8" s="89" t="s">
        <v>235</v>
      </c>
      <c r="AI8" s="89" t="s">
        <v>236</v>
      </c>
      <c r="AJ8" s="89" t="s">
        <v>237</v>
      </c>
      <c r="AK8" s="89" t="s">
        <v>238</v>
      </c>
      <c r="AL8" s="89" t="s">
        <v>239</v>
      </c>
      <c r="AM8" s="89" t="s">
        <v>240</v>
      </c>
      <c r="AN8" s="46"/>
      <c r="AO8" s="47"/>
    </row>
    <row r="9" spans="1:41" s="29" customFormat="1" ht="33.75" customHeight="1">
      <c r="A9" s="48">
        <v>221001</v>
      </c>
      <c r="B9" s="48" t="s">
        <v>179</v>
      </c>
      <c r="C9" s="49" t="s">
        <v>241</v>
      </c>
      <c r="D9" s="50" t="s">
        <v>242</v>
      </c>
      <c r="E9" s="51" t="s">
        <v>243</v>
      </c>
      <c r="F9" s="50" t="s">
        <v>244</v>
      </c>
      <c r="G9" s="49" t="s">
        <v>245</v>
      </c>
      <c r="H9" s="49" t="s">
        <v>246</v>
      </c>
      <c r="I9" s="76">
        <v>4</v>
      </c>
      <c r="J9" s="51" t="s">
        <v>247</v>
      </c>
      <c r="K9" s="77">
        <v>4</v>
      </c>
      <c r="L9" s="76">
        <v>4</v>
      </c>
      <c r="M9" s="78" t="s">
        <v>248</v>
      </c>
      <c r="N9" s="79" t="s">
        <v>249</v>
      </c>
      <c r="O9" s="78" t="s">
        <v>248</v>
      </c>
      <c r="P9" s="51" t="s">
        <v>250</v>
      </c>
      <c r="Q9" s="79" t="s">
        <v>249</v>
      </c>
      <c r="R9" s="48" t="s">
        <v>179</v>
      </c>
      <c r="S9" s="90" t="s">
        <v>251</v>
      </c>
      <c r="T9" s="51" t="s">
        <v>252</v>
      </c>
      <c r="U9" s="51" t="s">
        <v>253</v>
      </c>
      <c r="V9" s="51" t="s">
        <v>254</v>
      </c>
      <c r="W9" s="51" t="s">
        <v>255</v>
      </c>
      <c r="X9" s="51" t="s">
        <v>254</v>
      </c>
      <c r="Y9" s="51" t="s">
        <v>256</v>
      </c>
      <c r="Z9" s="51" t="s">
        <v>254</v>
      </c>
      <c r="AA9" s="51" t="s">
        <v>257</v>
      </c>
      <c r="AB9" s="51" t="s">
        <v>254</v>
      </c>
      <c r="AC9" s="51" t="s">
        <v>258</v>
      </c>
      <c r="AD9" s="51" t="s">
        <v>174</v>
      </c>
      <c r="AE9" s="51"/>
      <c r="AF9" s="98" t="s">
        <v>259</v>
      </c>
      <c r="AG9" s="51" t="s">
        <v>260</v>
      </c>
      <c r="AH9" s="51" t="s">
        <v>174</v>
      </c>
      <c r="AI9" s="51"/>
      <c r="AJ9" s="98" t="s">
        <v>261</v>
      </c>
      <c r="AK9" s="51" t="s">
        <v>262</v>
      </c>
      <c r="AL9" s="51" t="s">
        <v>222</v>
      </c>
      <c r="AM9" s="51" t="s">
        <v>263</v>
      </c>
      <c r="AN9" s="51"/>
      <c r="AO9" s="51"/>
    </row>
    <row r="10" spans="1:41" s="29" customFormat="1" ht="45.75" customHeight="1">
      <c r="A10" s="48">
        <v>221001</v>
      </c>
      <c r="B10" s="48" t="s">
        <v>179</v>
      </c>
      <c r="C10" s="49" t="s">
        <v>241</v>
      </c>
      <c r="D10" s="50" t="s">
        <v>264</v>
      </c>
      <c r="E10" s="51" t="s">
        <v>243</v>
      </c>
      <c r="F10" s="50" t="s">
        <v>244</v>
      </c>
      <c r="G10" s="49" t="s">
        <v>245</v>
      </c>
      <c r="H10" s="49" t="s">
        <v>246</v>
      </c>
      <c r="I10" s="76">
        <v>2</v>
      </c>
      <c r="J10" s="51" t="s">
        <v>247</v>
      </c>
      <c r="K10" s="77">
        <v>2</v>
      </c>
      <c r="L10" s="76">
        <v>2</v>
      </c>
      <c r="M10" s="78" t="s">
        <v>265</v>
      </c>
      <c r="N10" s="79" t="s">
        <v>249</v>
      </c>
      <c r="O10" s="78" t="s">
        <v>265</v>
      </c>
      <c r="P10" s="51" t="s">
        <v>266</v>
      </c>
      <c r="Q10" s="79" t="s">
        <v>249</v>
      </c>
      <c r="R10" s="48" t="s">
        <v>179</v>
      </c>
      <c r="S10" s="90" t="s">
        <v>251</v>
      </c>
      <c r="T10" s="51" t="s">
        <v>252</v>
      </c>
      <c r="U10" s="50" t="s">
        <v>267</v>
      </c>
      <c r="V10" s="51" t="s">
        <v>254</v>
      </c>
      <c r="W10" s="50" t="s">
        <v>268</v>
      </c>
      <c r="X10" s="51" t="s">
        <v>254</v>
      </c>
      <c r="Y10" s="51" t="s">
        <v>269</v>
      </c>
      <c r="Z10" s="51" t="s">
        <v>254</v>
      </c>
      <c r="AA10" s="51" t="s">
        <v>257</v>
      </c>
      <c r="AB10" s="51" t="s">
        <v>254</v>
      </c>
      <c r="AC10" s="51" t="s">
        <v>258</v>
      </c>
      <c r="AD10" s="51" t="s">
        <v>174</v>
      </c>
      <c r="AE10" s="51"/>
      <c r="AF10" s="99" t="s">
        <v>270</v>
      </c>
      <c r="AG10" s="51" t="s">
        <v>271</v>
      </c>
      <c r="AH10" s="51" t="s">
        <v>174</v>
      </c>
      <c r="AI10" s="51"/>
      <c r="AJ10" s="99" t="s">
        <v>265</v>
      </c>
      <c r="AK10" s="51" t="s">
        <v>262</v>
      </c>
      <c r="AL10" s="99" t="s">
        <v>272</v>
      </c>
      <c r="AM10" s="51" t="s">
        <v>263</v>
      </c>
      <c r="AN10" s="51"/>
      <c r="AO10" s="51"/>
    </row>
    <row r="11" spans="1:41" s="29" customFormat="1" ht="42" customHeight="1">
      <c r="A11" s="48">
        <v>221001</v>
      </c>
      <c r="B11" s="48" t="s">
        <v>179</v>
      </c>
      <c r="C11" s="49" t="s">
        <v>241</v>
      </c>
      <c r="D11" s="50" t="s">
        <v>273</v>
      </c>
      <c r="E11" s="51" t="s">
        <v>243</v>
      </c>
      <c r="F11" s="50" t="s">
        <v>244</v>
      </c>
      <c r="G11" s="49" t="s">
        <v>245</v>
      </c>
      <c r="H11" s="49" t="s">
        <v>246</v>
      </c>
      <c r="I11" s="76">
        <v>21</v>
      </c>
      <c r="J11" s="51" t="s">
        <v>247</v>
      </c>
      <c r="K11" s="77">
        <v>21</v>
      </c>
      <c r="L11" s="76">
        <v>21</v>
      </c>
      <c r="M11" s="78" t="s">
        <v>274</v>
      </c>
      <c r="N11" s="79" t="s">
        <v>249</v>
      </c>
      <c r="O11" s="78" t="s">
        <v>274</v>
      </c>
      <c r="P11" s="51" t="s">
        <v>275</v>
      </c>
      <c r="Q11" s="79" t="s">
        <v>249</v>
      </c>
      <c r="R11" s="48" t="s">
        <v>179</v>
      </c>
      <c r="S11" s="90" t="s">
        <v>251</v>
      </c>
      <c r="T11" s="51" t="s">
        <v>252</v>
      </c>
      <c r="U11" s="50" t="s">
        <v>276</v>
      </c>
      <c r="V11" s="51" t="s">
        <v>254</v>
      </c>
      <c r="W11" s="50" t="s">
        <v>268</v>
      </c>
      <c r="X11" s="51" t="s">
        <v>254</v>
      </c>
      <c r="Y11" s="53" t="s">
        <v>269</v>
      </c>
      <c r="Z11" s="51" t="s">
        <v>254</v>
      </c>
      <c r="AA11" s="51" t="s">
        <v>257</v>
      </c>
      <c r="AB11" s="51" t="s">
        <v>254</v>
      </c>
      <c r="AC11" s="51" t="s">
        <v>258</v>
      </c>
      <c r="AD11" s="51" t="s">
        <v>174</v>
      </c>
      <c r="AE11" s="51"/>
      <c r="AF11" s="78" t="s">
        <v>277</v>
      </c>
      <c r="AG11" s="51" t="s">
        <v>278</v>
      </c>
      <c r="AH11" s="51" t="s">
        <v>174</v>
      </c>
      <c r="AI11" s="51"/>
      <c r="AJ11" s="78" t="s">
        <v>277</v>
      </c>
      <c r="AK11" s="51" t="s">
        <v>262</v>
      </c>
      <c r="AL11" s="51" t="s">
        <v>222</v>
      </c>
      <c r="AM11" s="51" t="s">
        <v>263</v>
      </c>
      <c r="AN11" s="51"/>
      <c r="AO11" s="51"/>
    </row>
    <row r="12" spans="1:41" s="29" customFormat="1" ht="51.75" customHeight="1">
      <c r="A12" s="48">
        <v>221001</v>
      </c>
      <c r="B12" s="48" t="s">
        <v>179</v>
      </c>
      <c r="C12" s="49" t="s">
        <v>241</v>
      </c>
      <c r="D12" s="50" t="s">
        <v>279</v>
      </c>
      <c r="E12" s="51" t="s">
        <v>243</v>
      </c>
      <c r="F12" s="50" t="s">
        <v>244</v>
      </c>
      <c r="G12" s="49" t="s">
        <v>245</v>
      </c>
      <c r="H12" s="49" t="s">
        <v>246</v>
      </c>
      <c r="I12" s="76">
        <v>7</v>
      </c>
      <c r="J12" s="51" t="s">
        <v>247</v>
      </c>
      <c r="K12" s="77">
        <v>7</v>
      </c>
      <c r="L12" s="76">
        <v>7</v>
      </c>
      <c r="M12" s="78" t="s">
        <v>280</v>
      </c>
      <c r="N12" s="79" t="s">
        <v>249</v>
      </c>
      <c r="O12" s="78" t="s">
        <v>280</v>
      </c>
      <c r="P12" s="51" t="s">
        <v>281</v>
      </c>
      <c r="Q12" s="79" t="s">
        <v>249</v>
      </c>
      <c r="R12" s="48" t="s">
        <v>179</v>
      </c>
      <c r="S12" s="90" t="s">
        <v>251</v>
      </c>
      <c r="T12" s="51" t="s">
        <v>252</v>
      </c>
      <c r="U12" s="51" t="s">
        <v>282</v>
      </c>
      <c r="V12" s="51" t="s">
        <v>254</v>
      </c>
      <c r="W12" s="50" t="s">
        <v>268</v>
      </c>
      <c r="X12" s="51" t="s">
        <v>254</v>
      </c>
      <c r="Y12" s="51" t="s">
        <v>269</v>
      </c>
      <c r="Z12" s="51" t="s">
        <v>254</v>
      </c>
      <c r="AA12" s="51" t="s">
        <v>257</v>
      </c>
      <c r="AB12" s="51" t="s">
        <v>254</v>
      </c>
      <c r="AC12" s="51" t="s">
        <v>258</v>
      </c>
      <c r="AD12" s="51" t="s">
        <v>174</v>
      </c>
      <c r="AE12" s="51"/>
      <c r="AF12" s="78" t="s">
        <v>283</v>
      </c>
      <c r="AG12" s="51" t="s">
        <v>278</v>
      </c>
      <c r="AH12" s="51" t="s">
        <v>174</v>
      </c>
      <c r="AI12" s="51"/>
      <c r="AJ12" s="78" t="s">
        <v>283</v>
      </c>
      <c r="AK12" s="51" t="s">
        <v>262</v>
      </c>
      <c r="AL12" s="51" t="s">
        <v>222</v>
      </c>
      <c r="AM12" s="51" t="s">
        <v>263</v>
      </c>
      <c r="AN12" s="51"/>
      <c r="AO12" s="51"/>
    </row>
    <row r="13" spans="1:41" s="29" customFormat="1" ht="33.75" customHeight="1">
      <c r="A13" s="48">
        <v>221001</v>
      </c>
      <c r="B13" s="48" t="s">
        <v>179</v>
      </c>
      <c r="C13" s="49" t="s">
        <v>241</v>
      </c>
      <c r="D13" s="50" t="s">
        <v>284</v>
      </c>
      <c r="E13" s="51" t="s">
        <v>243</v>
      </c>
      <c r="F13" s="50" t="s">
        <v>244</v>
      </c>
      <c r="G13" s="49" t="s">
        <v>245</v>
      </c>
      <c r="H13" s="49" t="s">
        <v>246</v>
      </c>
      <c r="I13" s="76">
        <v>7</v>
      </c>
      <c r="J13" s="51" t="s">
        <v>247</v>
      </c>
      <c r="K13" s="77">
        <v>7</v>
      </c>
      <c r="L13" s="76">
        <v>7</v>
      </c>
      <c r="M13" s="78" t="s">
        <v>285</v>
      </c>
      <c r="N13" s="79" t="s">
        <v>249</v>
      </c>
      <c r="O13" s="78" t="s">
        <v>285</v>
      </c>
      <c r="P13" s="51" t="s">
        <v>286</v>
      </c>
      <c r="Q13" s="79" t="s">
        <v>249</v>
      </c>
      <c r="R13" s="48" t="s">
        <v>179</v>
      </c>
      <c r="S13" s="90" t="s">
        <v>251</v>
      </c>
      <c r="T13" s="51" t="s">
        <v>252</v>
      </c>
      <c r="U13" s="51" t="s">
        <v>287</v>
      </c>
      <c r="V13" s="51" t="s">
        <v>254</v>
      </c>
      <c r="W13" s="50" t="s">
        <v>268</v>
      </c>
      <c r="X13" s="51" t="s">
        <v>254</v>
      </c>
      <c r="Y13" s="51" t="s">
        <v>269</v>
      </c>
      <c r="Z13" s="51" t="s">
        <v>254</v>
      </c>
      <c r="AA13" s="51" t="s">
        <v>257</v>
      </c>
      <c r="AB13" s="51" t="s">
        <v>254</v>
      </c>
      <c r="AC13" s="51" t="s">
        <v>258</v>
      </c>
      <c r="AD13" s="51" t="s">
        <v>174</v>
      </c>
      <c r="AE13" s="51"/>
      <c r="AF13" s="78" t="s">
        <v>285</v>
      </c>
      <c r="AG13" s="51" t="s">
        <v>278</v>
      </c>
      <c r="AH13" s="51" t="s">
        <v>174</v>
      </c>
      <c r="AI13" s="51"/>
      <c r="AJ13" s="78" t="s">
        <v>285</v>
      </c>
      <c r="AK13" s="51" t="s">
        <v>262</v>
      </c>
      <c r="AL13" s="51" t="s">
        <v>222</v>
      </c>
      <c r="AM13" s="51" t="s">
        <v>263</v>
      </c>
      <c r="AN13" s="51"/>
      <c r="AO13" s="51"/>
    </row>
    <row r="14" spans="1:41" s="29" customFormat="1" ht="60.75" customHeight="1">
      <c r="A14" s="48">
        <v>221001</v>
      </c>
      <c r="B14" s="48" t="s">
        <v>179</v>
      </c>
      <c r="C14" s="49" t="s">
        <v>241</v>
      </c>
      <c r="D14" s="50" t="s">
        <v>288</v>
      </c>
      <c r="E14" s="51" t="s">
        <v>243</v>
      </c>
      <c r="F14" s="50" t="s">
        <v>244</v>
      </c>
      <c r="G14" s="49" t="s">
        <v>245</v>
      </c>
      <c r="H14" s="49" t="s">
        <v>246</v>
      </c>
      <c r="I14" s="76">
        <v>22</v>
      </c>
      <c r="J14" s="51" t="s">
        <v>247</v>
      </c>
      <c r="K14" s="77">
        <v>22</v>
      </c>
      <c r="L14" s="76">
        <v>22</v>
      </c>
      <c r="M14" s="78" t="s">
        <v>289</v>
      </c>
      <c r="N14" s="79" t="s">
        <v>249</v>
      </c>
      <c r="O14" s="78" t="s">
        <v>289</v>
      </c>
      <c r="P14" s="51" t="s">
        <v>290</v>
      </c>
      <c r="Q14" s="79" t="s">
        <v>249</v>
      </c>
      <c r="R14" s="48" t="s">
        <v>179</v>
      </c>
      <c r="S14" s="90" t="s">
        <v>251</v>
      </c>
      <c r="T14" s="51" t="s">
        <v>252</v>
      </c>
      <c r="U14" s="50" t="s">
        <v>291</v>
      </c>
      <c r="V14" s="51" t="s">
        <v>254</v>
      </c>
      <c r="W14" s="50" t="s">
        <v>292</v>
      </c>
      <c r="X14" s="51" t="s">
        <v>254</v>
      </c>
      <c r="Y14" s="50" t="s">
        <v>293</v>
      </c>
      <c r="Z14" s="51" t="s">
        <v>254</v>
      </c>
      <c r="AA14" s="51" t="s">
        <v>257</v>
      </c>
      <c r="AB14" s="51" t="s">
        <v>254</v>
      </c>
      <c r="AC14" s="51" t="s">
        <v>258</v>
      </c>
      <c r="AD14" s="51" t="s">
        <v>174</v>
      </c>
      <c r="AE14" s="51"/>
      <c r="AF14" s="51" t="s">
        <v>294</v>
      </c>
      <c r="AG14" s="51" t="s">
        <v>271</v>
      </c>
      <c r="AH14" s="51" t="s">
        <v>174</v>
      </c>
      <c r="AI14" s="51"/>
      <c r="AJ14" s="78" t="s">
        <v>295</v>
      </c>
      <c r="AK14" s="51" t="s">
        <v>262</v>
      </c>
      <c r="AL14" s="51" t="s">
        <v>222</v>
      </c>
      <c r="AM14" s="51" t="s">
        <v>263</v>
      </c>
      <c r="AN14" s="51"/>
      <c r="AO14" s="51"/>
    </row>
    <row r="15" spans="1:41" s="29" customFormat="1" ht="33.75" customHeight="1">
      <c r="A15" s="48">
        <v>221001</v>
      </c>
      <c r="B15" s="48" t="s">
        <v>179</v>
      </c>
      <c r="C15" s="49" t="s">
        <v>241</v>
      </c>
      <c r="D15" s="52" t="s">
        <v>296</v>
      </c>
      <c r="E15" s="51" t="s">
        <v>243</v>
      </c>
      <c r="F15" s="50" t="s">
        <v>244</v>
      </c>
      <c r="G15" s="49" t="s">
        <v>245</v>
      </c>
      <c r="H15" s="49" t="s">
        <v>246</v>
      </c>
      <c r="I15" s="76">
        <v>64</v>
      </c>
      <c r="J15" s="51" t="s">
        <v>247</v>
      </c>
      <c r="K15" s="77">
        <v>64</v>
      </c>
      <c r="L15" s="76">
        <v>64</v>
      </c>
      <c r="M15" s="54" t="s">
        <v>297</v>
      </c>
      <c r="N15" s="79" t="s">
        <v>249</v>
      </c>
      <c r="O15" s="54" t="s">
        <v>297</v>
      </c>
      <c r="P15" s="51" t="s">
        <v>298</v>
      </c>
      <c r="Q15" s="79" t="s">
        <v>249</v>
      </c>
      <c r="R15" s="48" t="s">
        <v>179</v>
      </c>
      <c r="S15" s="90" t="s">
        <v>251</v>
      </c>
      <c r="T15" s="51" t="s">
        <v>252</v>
      </c>
      <c r="U15" s="51" t="s">
        <v>299</v>
      </c>
      <c r="V15" s="51" t="s">
        <v>254</v>
      </c>
      <c r="W15" s="51" t="s">
        <v>300</v>
      </c>
      <c r="X15" s="51" t="s">
        <v>254</v>
      </c>
      <c r="Y15" s="51" t="s">
        <v>301</v>
      </c>
      <c r="Z15" s="51" t="s">
        <v>254</v>
      </c>
      <c r="AA15" s="51" t="s">
        <v>257</v>
      </c>
      <c r="AB15" s="51" t="s">
        <v>254</v>
      </c>
      <c r="AC15" s="51" t="s">
        <v>258</v>
      </c>
      <c r="AD15" s="51" t="s">
        <v>174</v>
      </c>
      <c r="AE15" s="51"/>
      <c r="AF15" s="54" t="s">
        <v>302</v>
      </c>
      <c r="AG15" s="51" t="s">
        <v>271</v>
      </c>
      <c r="AH15" s="51" t="s">
        <v>174</v>
      </c>
      <c r="AI15" s="51"/>
      <c r="AJ15" s="54" t="s">
        <v>297</v>
      </c>
      <c r="AK15" s="51" t="s">
        <v>262</v>
      </c>
      <c r="AL15" s="51" t="s">
        <v>222</v>
      </c>
      <c r="AM15" s="51" t="s">
        <v>263</v>
      </c>
      <c r="AN15" s="51"/>
      <c r="AO15" s="51"/>
    </row>
    <row r="16" spans="1:41" s="29" customFormat="1" ht="33.75" customHeight="1">
      <c r="A16" s="48">
        <v>221001</v>
      </c>
      <c r="B16" s="48" t="s">
        <v>179</v>
      </c>
      <c r="C16" s="49" t="s">
        <v>241</v>
      </c>
      <c r="D16" s="53" t="s">
        <v>303</v>
      </c>
      <c r="E16" s="51" t="s">
        <v>243</v>
      </c>
      <c r="F16" s="50" t="s">
        <v>244</v>
      </c>
      <c r="G16" s="49" t="s">
        <v>245</v>
      </c>
      <c r="H16" s="49" t="s">
        <v>246</v>
      </c>
      <c r="I16" s="76">
        <v>1.5</v>
      </c>
      <c r="J16" s="51" t="s">
        <v>247</v>
      </c>
      <c r="K16" s="77"/>
      <c r="L16" s="76">
        <v>1.5</v>
      </c>
      <c r="M16" s="54" t="s">
        <v>304</v>
      </c>
      <c r="N16" s="54" t="s">
        <v>249</v>
      </c>
      <c r="O16" s="54" t="s">
        <v>304</v>
      </c>
      <c r="P16" s="51" t="s">
        <v>305</v>
      </c>
      <c r="Q16" s="54" t="s">
        <v>249</v>
      </c>
      <c r="R16" s="48" t="s">
        <v>179</v>
      </c>
      <c r="S16" s="90" t="s">
        <v>251</v>
      </c>
      <c r="T16" s="51" t="s">
        <v>252</v>
      </c>
      <c r="U16" s="51" t="s">
        <v>306</v>
      </c>
      <c r="V16" s="51" t="s">
        <v>254</v>
      </c>
      <c r="W16" s="51" t="s">
        <v>307</v>
      </c>
      <c r="X16" s="51" t="s">
        <v>254</v>
      </c>
      <c r="Y16" s="51" t="s">
        <v>308</v>
      </c>
      <c r="Z16" s="51" t="s">
        <v>254</v>
      </c>
      <c r="AA16" s="51" t="s">
        <v>309</v>
      </c>
      <c r="AB16" s="51" t="s">
        <v>254</v>
      </c>
      <c r="AC16" s="51" t="s">
        <v>258</v>
      </c>
      <c r="AD16" s="51" t="s">
        <v>174</v>
      </c>
      <c r="AE16" s="51"/>
      <c r="AF16" s="54" t="s">
        <v>304</v>
      </c>
      <c r="AG16" s="51" t="s">
        <v>278</v>
      </c>
      <c r="AH16" s="51" t="s">
        <v>174</v>
      </c>
      <c r="AI16" s="51"/>
      <c r="AJ16" s="54" t="s">
        <v>304</v>
      </c>
      <c r="AK16" s="51" t="s">
        <v>262</v>
      </c>
      <c r="AL16" s="53" t="s">
        <v>310</v>
      </c>
      <c r="AM16" s="51" t="s">
        <v>263</v>
      </c>
      <c r="AN16" s="51"/>
      <c r="AO16" s="51"/>
    </row>
    <row r="17" spans="1:41" s="29" customFormat="1" ht="33.75" customHeight="1">
      <c r="A17" s="48">
        <v>221001</v>
      </c>
      <c r="B17" s="48" t="s">
        <v>179</v>
      </c>
      <c r="C17" s="49" t="s">
        <v>241</v>
      </c>
      <c r="D17" s="53" t="s">
        <v>311</v>
      </c>
      <c r="E17" s="54" t="s">
        <v>312</v>
      </c>
      <c r="F17" s="50" t="s">
        <v>244</v>
      </c>
      <c r="G17" s="49" t="s">
        <v>245</v>
      </c>
      <c r="H17" s="49" t="s">
        <v>246</v>
      </c>
      <c r="I17" s="76">
        <v>20</v>
      </c>
      <c r="J17" s="51" t="s">
        <v>247</v>
      </c>
      <c r="K17" s="77"/>
      <c r="L17" s="80">
        <v>20</v>
      </c>
      <c r="M17" s="54" t="s">
        <v>313</v>
      </c>
      <c r="N17" s="54" t="s">
        <v>249</v>
      </c>
      <c r="O17" s="54" t="s">
        <v>313</v>
      </c>
      <c r="P17" s="51" t="s">
        <v>314</v>
      </c>
      <c r="Q17" s="54" t="s">
        <v>249</v>
      </c>
      <c r="R17" s="48" t="s">
        <v>179</v>
      </c>
      <c r="S17" s="90" t="s">
        <v>251</v>
      </c>
      <c r="T17" s="51" t="s">
        <v>252</v>
      </c>
      <c r="U17" s="53" t="s">
        <v>315</v>
      </c>
      <c r="V17" s="51" t="s">
        <v>254</v>
      </c>
      <c r="W17" s="53" t="s">
        <v>316</v>
      </c>
      <c r="X17" s="51" t="s">
        <v>254</v>
      </c>
      <c r="Y17" s="53" t="s">
        <v>317</v>
      </c>
      <c r="Z17" s="51" t="s">
        <v>254</v>
      </c>
      <c r="AA17" s="51" t="s">
        <v>257</v>
      </c>
      <c r="AB17" s="51" t="s">
        <v>254</v>
      </c>
      <c r="AC17" s="51" t="s">
        <v>258</v>
      </c>
      <c r="AD17" s="51" t="s">
        <v>174</v>
      </c>
      <c r="AE17" s="51"/>
      <c r="AF17" s="54" t="s">
        <v>318</v>
      </c>
      <c r="AG17" s="51" t="s">
        <v>278</v>
      </c>
      <c r="AH17" s="51" t="s">
        <v>174</v>
      </c>
      <c r="AI17" s="51"/>
      <c r="AJ17" s="54" t="s">
        <v>313</v>
      </c>
      <c r="AK17" s="51" t="s">
        <v>262</v>
      </c>
      <c r="AL17" s="54" t="s">
        <v>319</v>
      </c>
      <c r="AM17" s="51" t="s">
        <v>263</v>
      </c>
      <c r="AN17" s="51"/>
      <c r="AO17" s="51"/>
    </row>
    <row r="18" spans="1:41" s="29" customFormat="1" ht="25.5" customHeight="1">
      <c r="A18" s="48"/>
      <c r="B18" s="48"/>
      <c r="C18" s="49"/>
      <c r="D18" s="55"/>
      <c r="E18" s="51"/>
      <c r="F18" s="51"/>
      <c r="G18" s="49"/>
      <c r="H18" s="49"/>
      <c r="I18" s="81"/>
      <c r="J18" s="51"/>
      <c r="K18" s="77"/>
      <c r="L18" s="77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="29" customFormat="1" ht="45.75" customHeight="1">
      <c r="I19" s="82"/>
    </row>
    <row r="20" s="29" customFormat="1" ht="45.75" customHeight="1">
      <c r="I20" s="82"/>
    </row>
    <row r="21" ht="45.75" customHeight="1">
      <c r="I21" s="83"/>
    </row>
    <row r="22" ht="45.75" customHeight="1"/>
    <row r="23" ht="45.75" customHeight="1"/>
    <row r="24" spans="1:41" ht="45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</row>
    <row r="25" spans="1:41" ht="45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45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ht="45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ht="45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</row>
    <row r="29" spans="1:41" ht="45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4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1" ht="45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45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45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ht="45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45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ht="4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ht="45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45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1" ht="4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ht="4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4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ht="45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45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ht="4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  <row r="45" spans="1:41" ht="4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</row>
    <row r="46" spans="1:41" ht="4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</row>
    <row r="47" spans="1:41" ht="4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41" ht="45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4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45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ht="45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 ht="4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ht="45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1:41" ht="4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45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45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45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ht="45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</row>
    <row r="59" spans="1:41" ht="4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</row>
    <row r="60" spans="1:41" ht="4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ht="45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</row>
    <row r="62" spans="1:41" ht="45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</row>
    <row r="63" spans="1:41" ht="45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</row>
    <row r="64" spans="1:41" ht="45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</row>
    <row r="65" spans="1:41" ht="45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ht="45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</row>
    <row r="67" spans="1:41" ht="45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45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spans="1:41" ht="45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</row>
    <row r="70" spans="1:41" ht="45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</row>
    <row r="71" spans="1:41" ht="45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</row>
    <row r="72" spans="1:41" ht="45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</row>
    <row r="73" spans="1:41" ht="45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</row>
    <row r="74" spans="1:41" ht="45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</row>
    <row r="75" spans="1:41" ht="45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</row>
    <row r="76" spans="1:41" ht="45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</row>
    <row r="77" spans="1:41" ht="45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</row>
    <row r="78" spans="1:41" ht="45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</row>
    <row r="79" spans="1:41" ht="45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</row>
    <row r="80" spans="1:41" ht="45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</row>
    <row r="81" spans="1:41" ht="45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</row>
    <row r="82" spans="1:41" ht="45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</row>
    <row r="83" spans="1:41" ht="45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</row>
    <row r="84" spans="1:41" ht="45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</row>
    <row r="85" spans="1:41" ht="45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</row>
    <row r="86" spans="1:41" ht="45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2022-08-29T11:37:42Z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DE093BC308FF45A5B173528A04418D99</vt:lpwstr>
  </property>
</Properties>
</file>