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tabRatio="842" firstSheet="4" activeTab="5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<sst xmlns="http://schemas.openxmlformats.org/spreadsheetml/2006/main" count="273" uniqueCount="191">
  <si>
    <t>2021年部门收支总体情况表</t>
  </si>
  <si>
    <t>部门公开表1</t>
  </si>
  <si>
    <t xml:space="preserve">部门：中共常宁市纪律检查委员会 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</si>
  <si>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</si>
  <si>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</si>
  <si>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</si>
  <si>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</si>
  <si>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</si>
  <si>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</si>
  <si>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</si>
  <si>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</si>
  <si>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</si>
  <si>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</si>
  <si>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</si>
  <si>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</si>
  <si>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</si>
  <si>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</si>
  <si>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</si>
  <si>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六、纳入预算管理的非税收入</t>
  </si>
  <si>
    <t>六、社会保障和就业支出</t>
  </si>
  <si>
    <t>七、农林水支出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</si>
  <si>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</si>
  <si>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</si>
  <si>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</si>
  <si>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</si>
  <si>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</si>
  <si>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</si>
  <si>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</si>
  <si>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</si>
  <si>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</si>
  <si>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</si>
  <si>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</si>
  <si>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部门：中共常宁市纪律检查委员会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</si>
  <si>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</si>
  <si>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</si>
  <si>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</si>
  <si>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</si>
  <si>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</si>
  <si>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</si>
  <si>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</si>
  <si>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</si>
  <si>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</si>
  <si>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</si>
  <si>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</si>
  <si>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</si>
  <si>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</si>
  <si>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201</t>
  </si>
  <si>
    <t>一般公共服务支出</t>
  </si>
  <si>
    <t>20111</t>
  </si>
  <si>
    <t>纪检监察事务</t>
  </si>
  <si>
    <t>2011101</t>
  </si>
  <si>
    <t>行政运行</t>
  </si>
  <si>
    <t>2011102</t>
  </si>
  <si>
    <t>一般行政管理事务</t>
  </si>
  <si>
    <t>住房保障支出</t>
  </si>
  <si>
    <t>住房改革支出</t>
  </si>
  <si>
    <t>住房公积金</t>
  </si>
  <si>
    <t>2021年部门支出总体情况表</t>
  </si>
  <si>
    <t>部门公开表3</t>
  </si>
  <si>
    <t>部门：中共常宁市纪律检查委员    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</si>
  <si>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</si>
  <si>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</si>
  <si>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</si>
  <si>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</si>
  <si>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</si>
  <si>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</si>
  <si>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</si>
  <si>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</si>
  <si>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</si>
  <si>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</si>
  <si>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</si>
  <si>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</si>
  <si>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</si>
  <si>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</si>
  <si>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</si>
  <si>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</si>
  <si>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</si>
  <si>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</si>
  <si>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</si>
  <si>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</si>
  <si>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</si>
  <si>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</si>
  <si>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</si>
  <si>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</si>
  <si>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</si>
  <si>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 xml:space="preserve">部门：中共常宁市纪律检查委员中共常宁市纪律检查委员会  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</si>
  <si>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</si>
  <si>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</si>
  <si>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</si>
  <si>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</si>
  <si>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</si>
  <si>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</si>
  <si>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</si>
  <si>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</si>
  <si>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</si>
  <si>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t xml:space="preserve">部门：中共常宁市纪律检查委员会  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</si>
  <si>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</si>
  <si>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</si>
  <si>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</si>
  <si>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</si>
  <si>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</si>
  <si>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</si>
  <si>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</si>
  <si>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</si>
  <si>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</si>
  <si>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</si>
  <si>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</si>
  <si>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</si>
  <si>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</si>
  <si>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</si>
  <si>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</si>
  <si>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</si>
  <si>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</si>
  <si>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</si>
  <si>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</si>
  <si>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</si>
  <si>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</si>
  <si>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</si>
  <si>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</si>
  <si>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</si>
  <si>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</si>
  <si>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</si>
  <si>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</si>
  <si>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</si>
  <si>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</si>
  <si>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</si>
  <si>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</si>
  <si>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</si>
  <si>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</si>
  <si>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</si>
  <si>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</si>
  <si>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</si>
  <si>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</si>
  <si>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</si>
  <si>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</si>
  <si>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</si>
  <si>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</si>
  <si>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</si>
  <si>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</si>
  <si>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</si>
  <si>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</si>
  <si>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中共常宁市纪律检查委员会</t>
  </si>
  <si>
    <t>2021年政府性基金预算支出表</t>
  </si>
  <si>
    <t>部门公开表8</t>
  </si>
  <si>
    <r>
      <t>部门：中共常宁市纪律检查委员会</t>
    </r>
    <r>
      <rPr>
        <sz val="11"/>
        <color indexed="10"/>
        <rFont val="宋体"/>
        <family val="0"/>
      </rPr>
      <t xml:space="preserve">  </t>
    </r>
  </si>
  <si>
    <t>2021年政府性基金预算支出</t>
  </si>
  <si>
    <t>无</t>
  </si>
  <si>
    <t>说明：中共常宁市纪律检查委员会没有政府性基金收入，也没有使用政府性基金安排的支出，故本表无数据。</t>
  </si>
  <si>
    <t>项目支出绩效目标表</t>
  </si>
  <si>
    <t>附件2-12：</t>
  </si>
  <si>
    <t>单位名称：常宁市纪委</t>
  </si>
  <si>
    <t>单位代码</t>
  </si>
  <si>
    <t>单位(项目支出)名称</t>
  </si>
  <si>
    <t>项目支出性质</t>
  </si>
  <si>
    <t>资金总额</t>
  </si>
  <si>
    <t>资金来源</t>
  </si>
  <si>
    <t>资金管理办法</t>
  </si>
  <si>
    <t>立项依据</t>
  </si>
  <si>
    <t>长期绩效目标</t>
  </si>
  <si>
    <t>年度绩效目标</t>
  </si>
  <si>
    <t>年度实施进度计划</t>
  </si>
  <si>
    <t>保障措施</t>
  </si>
  <si>
    <t>上级专款</t>
  </si>
  <si>
    <t>本级预算</t>
  </si>
  <si>
    <t>01008</t>
  </si>
  <si>
    <t>办案经费</t>
  </si>
  <si>
    <t>持续</t>
  </si>
  <si>
    <t>纳入年初预算的非税收入</t>
  </si>
  <si>
    <t>按照相关法律法规执行本职工作。</t>
  </si>
  <si>
    <t>依据国家相关法律法规开展党内监督和行政监察工作</t>
  </si>
  <si>
    <t>注：本表为当年预算资金安排的支出包括一般公共预算，政府性基金预算，国有资本经营预算，纳入专户管理的非税收入和上级财政补助，不含上年结转。</t>
  </si>
  <si>
    <t>2021年整体支出绩效目标表</t>
  </si>
  <si>
    <t>部门公开表10</t>
  </si>
  <si>
    <t xml:space="preserve">部门名称：中共常宁市纪律检查委员会  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</si>
  <si>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</si>
  <si>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</si>
  <si>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</si>
  <si>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</si>
  <si>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</si>
  <si>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</si>
  <si>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</si>
  <si>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</si>
  <si>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</si>
  <si>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</si>
  <si>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</si>
  <si>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</si>
  <si>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</si>
  <si>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按照《中国共产党章程》和《监察法》的规定开展工作；负责全市纪检监察工作；履行党的纪律检查和监察两种职能。</t>
  </si>
  <si>
    <t xml:space="preserve"> （一）主管全市党的纪律检查工作。
（二）负责全市监察工作。
（三）负责调查处理县（市）级党政群机关各部门、各乡镇（街道）的党组织和县（市）级管理的党员干部违反党的章程及其他党内法规的案件。
（四）负责处理行使公权力的人员违反国家政策、法律、法规以及违反政纪的行为，管理监察对象对不服政纪处分的申诉，受理个人或单位对监察对象违纪行为的检查、控告。
（五）负责作出关于维护党纪和决定，制定全市党风党纪教育规划，会同有关部门做好纪检监察工作的方针、政策和法律、法规的宣传工作，教育党员和干部遵纪守法，廉洁奉公。
 （六）负责对纪检监察工作理论及有关问题进行调查研究，结合实际，拟定党纪政纪条规和政策规定的实施细则，协助市委、市政府制定有关党风廉政建设的规定。
 （七）做好纪检监察干部管理工作，对纪检监察干部配备严格把关；负责全市纪检监察干部的管理培训工作。
 （八）负责组织实施全市副科级以上领导干部廉洁自律工作；对选拔任用党政领导干部工作实行检查监督。
 （九）承办衡阳市纪委、监委、常宁市委授权和交办的其他工作。</t>
  </si>
  <si>
    <t>1、人员经费：1245.63万元
2、公用经费：240。00万元
3、办案经费：45万元</t>
  </si>
  <si>
    <t>1、市纪委工作人员基本工资、津贴等支出  
2、维持机关正常运转支出  
3、办案经费，本单位被评为常宁市目标管理先进单位。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</si>
</sst>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9"/>
      <name val="仿宋_GB2312"/>
      <family val="3"/>
    </font>
    <font>
      <sz val="10"/>
      <name val="黑体"/>
      <family val="3"/>
    </font>
    <font>
      <sz val="10"/>
      <name val="仿宋_GB2312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9.5"/>
      <color indexed="63"/>
      <name val="微软雅黑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.5"/>
      <color rgb="FF373737"/>
      <name val="微软雅黑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1" fillId="8" borderId="0" applyNumberFormat="0" applyBorder="0" applyAlignment="0" applyProtection="0"/>
    <xf numFmtId="0" fontId="24" fillId="0" borderId="5" applyNumberFormat="0" applyFill="0" applyAlignment="0" applyProtection="0"/>
    <xf numFmtId="0" fontId="21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2" borderId="0" applyNumberFormat="0" applyBorder="0" applyAlignment="0" applyProtection="0"/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0" borderId="0">
      <alignment vertical="center"/>
      <protection/>
    </xf>
    <xf numFmtId="0" fontId="21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</cellStyleXfs>
  <cellXfs count="142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12" fillId="16" borderId="0" xfId="0" applyNumberFormat="1" applyFont="1" applyFill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49" fontId="12" fillId="24" borderId="13" xfId="0" applyNumberFormat="1" applyFont="1" applyFill="1" applyBorder="1" applyAlignment="1" applyProtection="1">
      <alignment horizontal="left" vertical="center"/>
      <protection/>
    </xf>
    <xf numFmtId="49" fontId="12" fillId="24" borderId="13" xfId="0" applyNumberFormat="1" applyFont="1" applyFill="1" applyBorder="1" applyAlignment="1" applyProtection="1">
      <alignment horizontal="left" vertical="center" wrapText="1"/>
      <protection/>
    </xf>
    <xf numFmtId="49" fontId="12" fillId="24" borderId="13" xfId="0" applyNumberFormat="1" applyFont="1" applyFill="1" applyBorder="1" applyAlignment="1" applyProtection="1">
      <alignment horizontal="center" vertical="center" wrapText="1"/>
      <protection/>
    </xf>
    <xf numFmtId="4" fontId="12" fillId="24" borderId="13" xfId="0" applyNumberFormat="1" applyFont="1" applyFill="1" applyBorder="1" applyAlignment="1" applyProtection="1">
      <alignment horizontal="right" vertical="center"/>
      <protection/>
    </xf>
    <xf numFmtId="0" fontId="12" fillId="24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9" xfId="64" applyFont="1" applyBorder="1" applyAlignment="1">
      <alignment horizontal="center" vertical="center" wrapText="1"/>
      <protection/>
    </xf>
    <xf numFmtId="0" fontId="14" fillId="0" borderId="19" xfId="64" applyFont="1" applyBorder="1" applyAlignment="1">
      <alignment horizontal="center" vertical="center" wrapText="1"/>
      <protection/>
    </xf>
    <xf numFmtId="0" fontId="12" fillId="24" borderId="13" xfId="0" applyNumberFormat="1" applyFont="1" applyFill="1" applyBorder="1" applyAlignment="1" applyProtection="1">
      <alignment horizontal="left" vertical="center" wrapText="1"/>
      <protection/>
    </xf>
    <xf numFmtId="0" fontId="9" fillId="24" borderId="0" xfId="0" applyNumberFormat="1" applyFont="1" applyFill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5" fillId="0" borderId="20" xfId="6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4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3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177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0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0" fontId="0" fillId="0" borderId="13" xfId="0" applyNumberFormat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8" fontId="0" fillId="0" borderId="35" xfId="0" applyNumberFormat="1" applyFont="1" applyFill="1" applyBorder="1" applyAlignment="1">
      <alignment vertical="center"/>
    </xf>
    <xf numFmtId="10" fontId="0" fillId="0" borderId="13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4" fontId="1" fillId="0" borderId="27" xfId="0" applyNumberFormat="1" applyFont="1" applyFill="1" applyBorder="1" applyAlignment="1">
      <alignment vertical="center" wrapText="1"/>
    </xf>
    <xf numFmtId="4" fontId="0" fillId="0" borderId="35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77" fontId="0" fillId="0" borderId="13" xfId="0" applyNumberForma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177" fontId="1" fillId="0" borderId="27" xfId="0" applyNumberFormat="1" applyFont="1" applyFill="1" applyBorder="1" applyAlignment="1">
      <alignment horizontal="right" vertical="center" wrapText="1"/>
    </xf>
    <xf numFmtId="0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" fillId="0" borderId="27" xfId="0" applyFont="1" applyFill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41" fillId="0" borderId="0" xfId="0" applyFont="1" applyAlignment="1">
      <alignment horizontal="justify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 3" xfId="64"/>
    <cellStyle name="常规_专项绩效目标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5">
      <selection activeCell="B21" sqref="B21"/>
    </sheetView>
  </sheetViews>
  <sheetFormatPr defaultColWidth="9.00390625" defaultRowHeight="13.5"/>
  <cols>
    <col min="1" max="1" width="33.625" style="0" bestFit="1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55" t="s">
        <v>0</v>
      </c>
      <c r="B1" s="55"/>
      <c r="C1" s="55"/>
      <c r="D1" s="55"/>
    </row>
    <row r="2" spans="1:4" ht="15" customHeight="1">
      <c r="A2" s="56"/>
      <c r="B2" s="56"/>
      <c r="C2" s="56"/>
      <c r="D2" s="79" t="s">
        <v>1</v>
      </c>
    </row>
    <row r="3" spans="1:4" ht="15" customHeight="1">
      <c r="A3" s="138" t="s">
        <v>2</v>
      </c>
      <c r="B3" s="56"/>
      <c r="C3" s="56"/>
      <c r="D3" s="56" t="s">
        <v>3</v>
      </c>
    </row>
    <row r="4" spans="1:4" ht="19.5" customHeight="1">
      <c r="A4" s="61" t="s">
        <v>4</v>
      </c>
      <c r="B4" s="61"/>
      <c r="C4" s="61" t="s">
        <v>5</v>
      </c>
      <c r="D4" s="61"/>
    </row>
    <row r="5" spans="1:4" s="54" customFormat="1" ht="21" customHeight="1">
      <c r="A5" s="62" t="s">
        <v>6</v>
      </c>
      <c r="B5" s="62" t="s">
        <v>7</v>
      </c>
      <c r="C5" s="62" t="s">
        <v>6</v>
      </c>
      <c r="D5" s="62" t="s">
        <v>7</v>
      </c>
    </row>
    <row r="6" spans="1:4" ht="16.5">
      <c r="A6" s="63" t="s">
        <v>8</v>
      </c>
      <c r="B6" s="139">
        <v>1480.63</v>
      </c>
      <c r="C6" s="74" t="s">
        <v>9</v>
      </c>
      <c r="D6" s="74">
        <v>1468.15</v>
      </c>
    </row>
    <row r="7" spans="1:4" ht="13.5">
      <c r="A7" s="63" t="s">
        <v>10</v>
      </c>
      <c r="B7" s="140"/>
      <c r="C7" s="74" t="s">
        <v>11</v>
      </c>
      <c r="D7" s="74"/>
    </row>
    <row r="8" spans="1:4" ht="13.5">
      <c r="A8" s="63" t="s">
        <v>12</v>
      </c>
      <c r="B8" s="140"/>
      <c r="C8" s="74" t="s">
        <v>13</v>
      </c>
      <c r="D8" s="129"/>
    </row>
    <row r="9" spans="1:4" ht="13.5">
      <c r="A9" s="63" t="s">
        <v>14</v>
      </c>
      <c r="B9" s="140"/>
      <c r="C9" s="74" t="s">
        <v>15</v>
      </c>
      <c r="D9" s="74"/>
    </row>
    <row r="10" spans="1:4" ht="13.5">
      <c r="A10" s="63" t="s">
        <v>16</v>
      </c>
      <c r="B10" s="140"/>
      <c r="C10" s="74" t="s">
        <v>17</v>
      </c>
      <c r="D10" s="74"/>
    </row>
    <row r="11" spans="1:4" ht="16.5">
      <c r="A11" s="141" t="s">
        <v>18</v>
      </c>
      <c r="B11" s="140">
        <v>50</v>
      </c>
      <c r="C11" s="74" t="s">
        <v>19</v>
      </c>
      <c r="D11" s="74"/>
    </row>
    <row r="12" spans="1:4" ht="13.5">
      <c r="A12" s="63"/>
      <c r="B12" s="74"/>
      <c r="C12" s="74" t="s">
        <v>20</v>
      </c>
      <c r="D12" s="74"/>
    </row>
    <row r="13" spans="1:4" ht="13.5">
      <c r="A13" s="63"/>
      <c r="B13" s="74"/>
      <c r="C13" s="74" t="s">
        <v>21</v>
      </c>
      <c r="D13" s="74">
        <v>62.48</v>
      </c>
    </row>
    <row r="14" spans="1:4" ht="13.5">
      <c r="A14" s="63"/>
      <c r="B14" s="74"/>
      <c r="C14" s="74" t="s">
        <v>22</v>
      </c>
      <c r="D14" s="74"/>
    </row>
    <row r="15" spans="1:4" ht="13.5">
      <c r="A15" s="63" t="s">
        <v>23</v>
      </c>
      <c r="B15" s="129">
        <v>1530.63</v>
      </c>
      <c r="C15" s="74" t="s">
        <v>24</v>
      </c>
      <c r="D15" s="129">
        <v>1530.63</v>
      </c>
    </row>
    <row r="16" spans="1:4" ht="13.5">
      <c r="A16" s="63" t="s">
        <v>25</v>
      </c>
      <c r="B16" s="74"/>
      <c r="C16" s="74" t="s">
        <v>26</v>
      </c>
      <c r="D16" s="74"/>
    </row>
    <row r="17" spans="1:4" ht="13.5">
      <c r="A17" s="63" t="s">
        <v>27</v>
      </c>
      <c r="B17" s="74"/>
      <c r="C17" s="74"/>
      <c r="D17" s="74"/>
    </row>
    <row r="18" spans="1:4" ht="13.5">
      <c r="A18" s="63"/>
      <c r="B18" s="74"/>
      <c r="C18" s="74"/>
      <c r="D18" s="74"/>
    </row>
    <row r="19" spans="1:4" s="54" customFormat="1" ht="13.5">
      <c r="A19" s="62" t="s">
        <v>28</v>
      </c>
      <c r="B19" s="129">
        <f>B15</f>
        <v>1530.63</v>
      </c>
      <c r="C19" s="86" t="s">
        <v>29</v>
      </c>
      <c r="D19" s="129">
        <v>1530.63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zoomScaleSheetLayoutView="100" workbookViewId="0" topLeftCell="C1">
      <selection activeCell="K3" sqref="K3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9"/>
    </row>
    <row r="2" spans="1:13" s="1" customFormat="1" ht="23.25" customHeight="1">
      <c r="A2" s="4" t="s">
        <v>171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172</v>
      </c>
    </row>
    <row r="4" spans="1:13" s="1" customFormat="1" ht="23.25" customHeight="1">
      <c r="A4" s="5" t="s">
        <v>173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3</v>
      </c>
    </row>
    <row r="5" spans="1:14" s="1" customFormat="1" ht="23.25" customHeight="1">
      <c r="A5" s="7" t="s">
        <v>174</v>
      </c>
      <c r="B5" s="7" t="s">
        <v>175</v>
      </c>
      <c r="C5" s="7"/>
      <c r="D5" s="7"/>
      <c r="E5" s="7"/>
      <c r="F5" s="7"/>
      <c r="G5" s="7"/>
      <c r="H5" s="7"/>
      <c r="I5" s="7"/>
      <c r="J5" s="9" t="s">
        <v>176</v>
      </c>
      <c r="K5" s="7" t="s">
        <v>177</v>
      </c>
      <c r="L5" s="7" t="s">
        <v>178</v>
      </c>
      <c r="M5" s="7"/>
      <c r="N5" s="23"/>
    </row>
    <row r="6" spans="1:14" s="1" customFormat="1" ht="23.25" customHeight="1">
      <c r="A6" s="7"/>
      <c r="B6" s="7" t="s">
        <v>154</v>
      </c>
      <c r="C6" s="8" t="s">
        <v>179</v>
      </c>
      <c r="D6" s="8"/>
      <c r="E6" s="8"/>
      <c r="F6" s="8"/>
      <c r="G6" s="8"/>
      <c r="H6" s="7" t="s">
        <v>180</v>
      </c>
      <c r="I6" s="7"/>
      <c r="J6" s="9"/>
      <c r="K6" s="7"/>
      <c r="L6" s="7" t="s">
        <v>181</v>
      </c>
      <c r="M6" s="7" t="s">
        <v>182</v>
      </c>
      <c r="N6" s="23"/>
    </row>
    <row r="7" spans="1:14" s="1" customFormat="1" ht="47.25" customHeight="1">
      <c r="A7" s="7"/>
      <c r="B7" s="7"/>
      <c r="C7" s="9" t="s">
        <v>67</v>
      </c>
      <c r="D7" s="9" t="s">
        <v>183</v>
      </c>
      <c r="E7" s="9" t="s">
        <v>184</v>
      </c>
      <c r="F7" s="9" t="s">
        <v>185</v>
      </c>
      <c r="G7" s="9" t="s">
        <v>186</v>
      </c>
      <c r="H7" s="9" t="s">
        <v>60</v>
      </c>
      <c r="I7" s="9" t="s">
        <v>61</v>
      </c>
      <c r="J7" s="9"/>
      <c r="K7" s="7"/>
      <c r="L7" s="7"/>
      <c r="M7" s="7"/>
      <c r="N7" s="23"/>
    </row>
    <row r="8" spans="1:14" s="1" customFormat="1" ht="34.5" customHeight="1">
      <c r="A8" s="10" t="s">
        <v>34</v>
      </c>
      <c r="B8" s="11"/>
      <c r="C8" s="11"/>
      <c r="D8" s="12"/>
      <c r="E8" s="11"/>
      <c r="F8" s="13"/>
      <c r="G8" s="11"/>
      <c r="H8" s="11"/>
      <c r="I8" s="11"/>
      <c r="J8" s="10"/>
      <c r="K8" s="24"/>
      <c r="L8" s="10"/>
      <c r="M8" s="10"/>
      <c r="N8" s="25"/>
    </row>
    <row r="9" spans="1:13" s="1" customFormat="1" ht="336">
      <c r="A9" s="14" t="s">
        <v>141</v>
      </c>
      <c r="B9" s="15">
        <v>1530.63</v>
      </c>
      <c r="C9" s="15">
        <v>1480.63</v>
      </c>
      <c r="D9" s="16"/>
      <c r="E9" s="15"/>
      <c r="F9" s="17">
        <v>50</v>
      </c>
      <c r="G9" s="15"/>
      <c r="H9" s="15">
        <v>1485.63</v>
      </c>
      <c r="I9" s="15">
        <v>45</v>
      </c>
      <c r="J9" s="26" t="s">
        <v>187</v>
      </c>
      <c r="K9" s="27" t="s">
        <v>188</v>
      </c>
      <c r="L9" s="27" t="s">
        <v>189</v>
      </c>
      <c r="M9" s="27" t="s">
        <v>190</v>
      </c>
    </row>
    <row r="10" spans="2:11" s="1" customFormat="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4:10" s="1" customFormat="1" ht="23.25" customHeight="1">
      <c r="D11" s="18"/>
      <c r="E11" s="18"/>
      <c r="F11" s="18"/>
      <c r="G11" s="18"/>
      <c r="H11" s="18"/>
      <c r="J11" s="18"/>
    </row>
    <row r="12" spans="5:6" s="1" customFormat="1" ht="23.25" customHeight="1">
      <c r="E12" s="18"/>
      <c r="F12" s="18"/>
    </row>
    <row r="13" s="1" customFormat="1" ht="15"/>
    <row r="14" s="1" customFormat="1" ht="15"/>
    <row r="15" s="1" customFormat="1" ht="15"/>
    <row r="16" s="1" customFormat="1" ht="23.25" customHeight="1">
      <c r="M16" s="18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E10" sqref="E9:E10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79" t="s">
        <v>31</v>
      </c>
      <c r="M2" s="79"/>
    </row>
    <row r="3" spans="1:13" ht="15" customHeight="1">
      <c r="A3" s="82" t="s">
        <v>32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41.25" customHeight="1">
      <c r="A4" s="61" t="s">
        <v>33</v>
      </c>
      <c r="B4" s="61"/>
      <c r="C4" s="70" t="s">
        <v>34</v>
      </c>
      <c r="D4" s="70" t="s">
        <v>27</v>
      </c>
      <c r="E4" s="70" t="s">
        <v>35</v>
      </c>
      <c r="F4" s="70" t="s">
        <v>36</v>
      </c>
      <c r="G4" s="70" t="s">
        <v>37</v>
      </c>
      <c r="H4" s="70"/>
      <c r="I4" s="105" t="s">
        <v>38</v>
      </c>
      <c r="J4" s="105" t="s">
        <v>39</v>
      </c>
      <c r="K4" s="105" t="s">
        <v>40</v>
      </c>
      <c r="L4" s="69" t="s">
        <v>41</v>
      </c>
      <c r="M4" s="69" t="s">
        <v>25</v>
      </c>
    </row>
    <row r="5" spans="1:13" s="54" customFormat="1" ht="30" customHeight="1">
      <c r="A5" s="62" t="s">
        <v>42</v>
      </c>
      <c r="B5" s="62" t="s">
        <v>43</v>
      </c>
      <c r="C5" s="70"/>
      <c r="D5" s="70"/>
      <c r="E5" s="70"/>
      <c r="F5" s="70"/>
      <c r="G5" s="97" t="s">
        <v>44</v>
      </c>
      <c r="H5" s="70" t="s">
        <v>45</v>
      </c>
      <c r="I5" s="107"/>
      <c r="J5" s="107"/>
      <c r="K5" s="107"/>
      <c r="L5" s="72"/>
      <c r="M5" s="72"/>
    </row>
    <row r="6" spans="1:13" s="91" customFormat="1" ht="13.5">
      <c r="A6" s="135"/>
      <c r="B6" s="135" t="s">
        <v>34</v>
      </c>
      <c r="C6" s="132">
        <f>E6</f>
        <v>1530.63</v>
      </c>
      <c r="D6" s="132"/>
      <c r="E6" s="132">
        <f>E7+E11</f>
        <v>1530.63</v>
      </c>
      <c r="F6" s="88"/>
      <c r="G6" s="88"/>
      <c r="H6" s="88"/>
      <c r="I6" s="88"/>
      <c r="J6" s="88"/>
      <c r="K6" s="88"/>
      <c r="L6" s="88"/>
      <c r="M6" s="88"/>
    </row>
    <row r="7" spans="1:13" ht="13.5">
      <c r="A7" s="136" t="s">
        <v>46</v>
      </c>
      <c r="B7" s="133" t="s">
        <v>47</v>
      </c>
      <c r="C7" s="132">
        <f aca="true" t="shared" si="0" ref="C7:C13">E7</f>
        <v>1468.15</v>
      </c>
      <c r="D7" s="132"/>
      <c r="E7" s="129">
        <f>E8</f>
        <v>1468.15</v>
      </c>
      <c r="F7" s="137"/>
      <c r="G7" s="63"/>
      <c r="H7" s="63"/>
      <c r="I7" s="63"/>
      <c r="J7" s="63"/>
      <c r="K7" s="63"/>
      <c r="L7" s="63"/>
      <c r="M7" s="63"/>
    </row>
    <row r="8" spans="1:13" ht="13.5">
      <c r="A8" s="136" t="s">
        <v>48</v>
      </c>
      <c r="B8" s="133" t="s">
        <v>49</v>
      </c>
      <c r="C8" s="132">
        <f t="shared" si="0"/>
        <v>1468.15</v>
      </c>
      <c r="D8" s="132"/>
      <c r="E8" s="129">
        <f>E9+E10</f>
        <v>1468.15</v>
      </c>
      <c r="F8" s="137"/>
      <c r="G8" s="63"/>
      <c r="H8" s="63"/>
      <c r="I8" s="63"/>
      <c r="J8" s="63"/>
      <c r="K8" s="63"/>
      <c r="L8" s="63"/>
      <c r="M8" s="63"/>
    </row>
    <row r="9" spans="1:13" ht="13.5">
      <c r="A9" s="136" t="s">
        <v>50</v>
      </c>
      <c r="B9" s="133" t="s">
        <v>51</v>
      </c>
      <c r="C9" s="132">
        <f t="shared" si="0"/>
        <v>1423.15</v>
      </c>
      <c r="D9" s="132"/>
      <c r="E9" s="129">
        <v>1423.15</v>
      </c>
      <c r="F9" s="137"/>
      <c r="G9" s="63"/>
      <c r="H9" s="63"/>
      <c r="I9" s="63"/>
      <c r="J9" s="63"/>
      <c r="K9" s="63"/>
      <c r="L9" s="63"/>
      <c r="M9" s="63"/>
    </row>
    <row r="10" spans="1:13" ht="13.5">
      <c r="A10" s="136" t="s">
        <v>52</v>
      </c>
      <c r="B10" s="116" t="s">
        <v>53</v>
      </c>
      <c r="C10" s="132">
        <f t="shared" si="0"/>
        <v>45</v>
      </c>
      <c r="D10" s="63"/>
      <c r="E10" s="63">
        <v>45</v>
      </c>
      <c r="F10" s="63"/>
      <c r="G10" s="63"/>
      <c r="H10" s="63"/>
      <c r="I10" s="63"/>
      <c r="J10" s="63"/>
      <c r="K10" s="63"/>
      <c r="L10" s="63"/>
      <c r="M10" s="63"/>
    </row>
    <row r="11" spans="1:13" ht="13.5">
      <c r="A11" s="136">
        <v>221</v>
      </c>
      <c r="B11" s="134" t="s">
        <v>54</v>
      </c>
      <c r="C11" s="132">
        <f t="shared" si="0"/>
        <v>62.48</v>
      </c>
      <c r="D11" s="63"/>
      <c r="E11" s="63">
        <f>E12</f>
        <v>62.48</v>
      </c>
      <c r="F11" s="63"/>
      <c r="G11" s="63"/>
      <c r="H11" s="63"/>
      <c r="I11" s="63"/>
      <c r="J11" s="63"/>
      <c r="K11" s="63"/>
      <c r="L11" s="63"/>
      <c r="M11" s="63"/>
    </row>
    <row r="12" spans="1:13" ht="13.5">
      <c r="A12" s="136">
        <v>22102</v>
      </c>
      <c r="B12" s="134" t="s">
        <v>55</v>
      </c>
      <c r="C12" s="132">
        <f t="shared" si="0"/>
        <v>62.48</v>
      </c>
      <c r="D12" s="63"/>
      <c r="E12" s="63">
        <f>E13</f>
        <v>62.48</v>
      </c>
      <c r="F12" s="63"/>
      <c r="G12" s="63"/>
      <c r="H12" s="63"/>
      <c r="I12" s="63"/>
      <c r="J12" s="63"/>
      <c r="K12" s="63"/>
      <c r="L12" s="63"/>
      <c r="M12" s="63"/>
    </row>
    <row r="13" spans="1:13" ht="13.5">
      <c r="A13" s="136">
        <v>2210201</v>
      </c>
      <c r="B13" s="63" t="s">
        <v>56</v>
      </c>
      <c r="C13" s="132">
        <f t="shared" si="0"/>
        <v>62.48</v>
      </c>
      <c r="D13" s="63"/>
      <c r="E13" s="63">
        <v>62.48</v>
      </c>
      <c r="F13" s="63"/>
      <c r="G13" s="63"/>
      <c r="H13" s="63"/>
      <c r="I13" s="63"/>
      <c r="J13" s="63"/>
      <c r="K13" s="63"/>
      <c r="L13" s="63"/>
      <c r="M13" s="63"/>
    </row>
    <row r="14" spans="1:13" ht="13.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 ht="13.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3.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3" ht="13.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3" ht="13.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ht="13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 ht="13.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ht="13.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5" sqref="E5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55" t="s">
        <v>57</v>
      </c>
      <c r="B1" s="55"/>
      <c r="C1" s="55"/>
      <c r="D1" s="55"/>
      <c r="E1" s="55"/>
      <c r="F1" s="55"/>
      <c r="G1" s="55"/>
      <c r="H1" s="55"/>
    </row>
    <row r="2" spans="1:8" ht="15" customHeight="1">
      <c r="A2" s="66"/>
      <c r="B2" s="66"/>
      <c r="C2" s="66"/>
      <c r="D2" s="66"/>
      <c r="E2" s="66"/>
      <c r="F2" s="66"/>
      <c r="G2" s="66"/>
      <c r="H2" s="79" t="s">
        <v>58</v>
      </c>
    </row>
    <row r="3" spans="1:8" ht="15" customHeight="1">
      <c r="A3" s="130" t="s">
        <v>59</v>
      </c>
      <c r="B3" s="131"/>
      <c r="C3" s="131"/>
      <c r="D3" s="131"/>
      <c r="E3" s="131"/>
      <c r="F3" s="131"/>
      <c r="G3" s="131"/>
      <c r="H3" s="131"/>
    </row>
    <row r="4" spans="1:8" s="56" customFormat="1" ht="31.5" customHeight="1">
      <c r="A4" s="61" t="s">
        <v>42</v>
      </c>
      <c r="B4" s="61" t="s">
        <v>43</v>
      </c>
      <c r="C4" s="61" t="s">
        <v>34</v>
      </c>
      <c r="D4" s="61" t="s">
        <v>60</v>
      </c>
      <c r="E4" s="61" t="s">
        <v>61</v>
      </c>
      <c r="F4" s="61" t="s">
        <v>62</v>
      </c>
      <c r="G4" s="61" t="s">
        <v>63</v>
      </c>
      <c r="H4" s="61" t="s">
        <v>64</v>
      </c>
    </row>
    <row r="5" spans="1:8" s="56" customFormat="1" ht="19.5" customHeight="1">
      <c r="A5" s="61"/>
      <c r="B5" s="70" t="s">
        <v>34</v>
      </c>
      <c r="C5" s="129">
        <v>1530.63</v>
      </c>
      <c r="D5" s="132">
        <f>D6+D10</f>
        <v>1485.63</v>
      </c>
      <c r="E5" s="74">
        <f>E6</f>
        <v>45</v>
      </c>
      <c r="F5" s="61"/>
      <c r="G5" s="61"/>
      <c r="H5" s="61"/>
    </row>
    <row r="6" spans="1:8" ht="13.5">
      <c r="A6" s="113" t="s">
        <v>46</v>
      </c>
      <c r="B6" s="133" t="s">
        <v>47</v>
      </c>
      <c r="C6" s="129">
        <v>1468.15</v>
      </c>
      <c r="D6" s="129">
        <f>D7</f>
        <v>1423.15</v>
      </c>
      <c r="E6" s="129">
        <f>E9</f>
        <v>45</v>
      </c>
      <c r="F6" s="63"/>
      <c r="G6" s="63"/>
      <c r="H6" s="63"/>
    </row>
    <row r="7" spans="1:8" ht="13.5">
      <c r="A7" s="113" t="s">
        <v>48</v>
      </c>
      <c r="B7" s="133" t="s">
        <v>49</v>
      </c>
      <c r="C7" s="129">
        <v>1468.15</v>
      </c>
      <c r="D7" s="129">
        <f>D8</f>
        <v>1423.15</v>
      </c>
      <c r="E7" s="129">
        <f>E9</f>
        <v>45</v>
      </c>
      <c r="F7" s="63"/>
      <c r="G7" s="63"/>
      <c r="H7" s="63"/>
    </row>
    <row r="8" spans="1:8" ht="13.5">
      <c r="A8" s="113" t="s">
        <v>50</v>
      </c>
      <c r="B8" s="133" t="s">
        <v>51</v>
      </c>
      <c r="C8" s="129">
        <v>1423.15</v>
      </c>
      <c r="D8" s="129">
        <v>1423.15</v>
      </c>
      <c r="E8" s="129"/>
      <c r="F8" s="63"/>
      <c r="G8" s="63"/>
      <c r="H8" s="63"/>
    </row>
    <row r="9" spans="1:8" ht="13.5">
      <c r="A9" s="87" t="s">
        <v>52</v>
      </c>
      <c r="B9" s="134" t="s">
        <v>53</v>
      </c>
      <c r="C9" s="63">
        <v>45</v>
      </c>
      <c r="D9" s="63"/>
      <c r="E9" s="63">
        <v>45</v>
      </c>
      <c r="F9" s="63"/>
      <c r="G9" s="63"/>
      <c r="H9" s="63"/>
    </row>
    <row r="10" spans="1:8" ht="13.5">
      <c r="A10" s="87">
        <v>221</v>
      </c>
      <c r="B10" s="134" t="s">
        <v>54</v>
      </c>
      <c r="C10" s="63">
        <v>62.48</v>
      </c>
      <c r="D10" s="63">
        <v>62.48</v>
      </c>
      <c r="E10" s="63"/>
      <c r="F10" s="63"/>
      <c r="G10" s="63"/>
      <c r="H10" s="63"/>
    </row>
    <row r="11" spans="1:8" ht="13.5">
      <c r="A11" s="87">
        <v>22102</v>
      </c>
      <c r="B11" s="63" t="s">
        <v>55</v>
      </c>
      <c r="C11" s="63">
        <v>62.48</v>
      </c>
      <c r="D11" s="63">
        <v>62.48</v>
      </c>
      <c r="E11" s="63"/>
      <c r="F11" s="63"/>
      <c r="G11" s="63"/>
      <c r="H11" s="63"/>
    </row>
    <row r="12" spans="1:8" ht="13.5">
      <c r="A12" s="87">
        <v>2210201</v>
      </c>
      <c r="B12" s="63" t="s">
        <v>56</v>
      </c>
      <c r="C12" s="63">
        <v>62.48</v>
      </c>
      <c r="D12" s="63">
        <v>62.48</v>
      </c>
      <c r="E12" s="63"/>
      <c r="F12" s="63"/>
      <c r="G12" s="63"/>
      <c r="H12" s="63"/>
    </row>
    <row r="13" spans="1:8" ht="13.5">
      <c r="A13" s="87"/>
      <c r="B13" s="63"/>
      <c r="C13" s="63"/>
      <c r="D13" s="63"/>
      <c r="E13" s="63"/>
      <c r="F13" s="63"/>
      <c r="G13" s="63"/>
      <c r="H13" s="63"/>
    </row>
    <row r="14" spans="1:8" ht="13.5">
      <c r="A14" s="87"/>
      <c r="B14" s="63"/>
      <c r="C14" s="74"/>
      <c r="D14" s="74"/>
      <c r="E14" s="74"/>
      <c r="F14" s="63"/>
      <c r="G14" s="63"/>
      <c r="H14" s="63"/>
    </row>
    <row r="15" spans="1:8" ht="13.5">
      <c r="A15" s="87"/>
      <c r="B15" s="63"/>
      <c r="C15" s="74"/>
      <c r="D15" s="74"/>
      <c r="E15" s="74"/>
      <c r="F15" s="63"/>
      <c r="G15" s="63"/>
      <c r="H15" s="63"/>
    </row>
    <row r="16" spans="1:8" ht="13.5">
      <c r="A16" s="87"/>
      <c r="B16" s="63"/>
      <c r="C16" s="74"/>
      <c r="D16" s="74"/>
      <c r="E16" s="74"/>
      <c r="F16" s="63"/>
      <c r="G16" s="63"/>
      <c r="H16" s="63"/>
    </row>
    <row r="17" spans="1:8" ht="13.5">
      <c r="A17" s="87"/>
      <c r="B17" s="63"/>
      <c r="C17" s="74"/>
      <c r="D17" s="74"/>
      <c r="E17" s="74"/>
      <c r="F17" s="63"/>
      <c r="G17" s="63"/>
      <c r="H17" s="63"/>
    </row>
    <row r="18" spans="1:8" ht="13.5">
      <c r="A18" s="87"/>
      <c r="B18" s="63"/>
      <c r="C18" s="74"/>
      <c r="D18" s="74"/>
      <c r="E18" s="74"/>
      <c r="F18" s="63"/>
      <c r="G18" s="63"/>
      <c r="H18" s="63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2">
      <selection activeCell="D19" sqref="D19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94" t="s">
        <v>65</v>
      </c>
      <c r="B1" s="94"/>
      <c r="C1" s="94"/>
      <c r="D1" s="94"/>
      <c r="E1" s="94"/>
      <c r="F1" s="94"/>
    </row>
    <row r="2" spans="1:6" s="91" customFormat="1" ht="15" customHeight="1">
      <c r="A2" s="92"/>
      <c r="B2" s="92"/>
      <c r="C2" s="92"/>
      <c r="D2" s="92"/>
      <c r="E2" s="92"/>
      <c r="F2" s="92" t="s">
        <v>66</v>
      </c>
    </row>
    <row r="3" spans="1:6" s="91" customFormat="1" ht="15" customHeight="1">
      <c r="A3" s="128" t="s">
        <v>2</v>
      </c>
      <c r="B3" s="92"/>
      <c r="C3" s="92"/>
      <c r="D3" s="92"/>
      <c r="E3" s="92"/>
      <c r="F3" s="92" t="s">
        <v>3</v>
      </c>
    </row>
    <row r="4" spans="1:6" ht="15.75" customHeight="1">
      <c r="A4" s="61" t="s">
        <v>4</v>
      </c>
      <c r="B4" s="61"/>
      <c r="C4" s="62" t="s">
        <v>5</v>
      </c>
      <c r="D4" s="62"/>
      <c r="E4" s="62"/>
      <c r="F4" s="62"/>
    </row>
    <row r="5" spans="1:6" s="54" customFormat="1" ht="15.75" customHeight="1">
      <c r="A5" s="62" t="s">
        <v>6</v>
      </c>
      <c r="B5" s="62" t="s">
        <v>7</v>
      </c>
      <c r="C5" s="62" t="s">
        <v>6</v>
      </c>
      <c r="D5" s="62" t="s">
        <v>34</v>
      </c>
      <c r="E5" s="62" t="s">
        <v>67</v>
      </c>
      <c r="F5" s="62" t="s">
        <v>68</v>
      </c>
    </row>
    <row r="6" spans="1:6" ht="15.75" customHeight="1">
      <c r="A6" s="63" t="s">
        <v>69</v>
      </c>
      <c r="B6" s="129">
        <v>1530.63</v>
      </c>
      <c r="C6" s="74" t="s">
        <v>70</v>
      </c>
      <c r="D6" s="129">
        <v>1530.63</v>
      </c>
      <c r="E6" s="129">
        <v>1530.63</v>
      </c>
      <c r="F6" s="63"/>
    </row>
    <row r="7" spans="1:6" ht="15.75" customHeight="1">
      <c r="A7" s="63" t="s">
        <v>71</v>
      </c>
      <c r="B7" s="129">
        <v>1530.63</v>
      </c>
      <c r="C7" s="74" t="s">
        <v>72</v>
      </c>
      <c r="D7" s="74">
        <v>1468.15</v>
      </c>
      <c r="E7" s="74">
        <v>1468.15</v>
      </c>
      <c r="F7" s="63"/>
    </row>
    <row r="8" spans="1:6" ht="15.75" customHeight="1">
      <c r="A8" s="63" t="s">
        <v>73</v>
      </c>
      <c r="B8" s="74"/>
      <c r="C8" s="74" t="s">
        <v>74</v>
      </c>
      <c r="D8" s="74"/>
      <c r="E8" s="74"/>
      <c r="F8" s="63"/>
    </row>
    <row r="9" spans="1:6" ht="15.75" customHeight="1">
      <c r="A9" s="63"/>
      <c r="B9" s="74"/>
      <c r="C9" s="74" t="s">
        <v>75</v>
      </c>
      <c r="D9" s="129"/>
      <c r="E9" s="129"/>
      <c r="F9" s="63"/>
    </row>
    <row r="10" spans="1:6" ht="15.75" customHeight="1">
      <c r="A10" s="63" t="s">
        <v>76</v>
      </c>
      <c r="B10" s="74"/>
      <c r="C10" s="74" t="s">
        <v>77</v>
      </c>
      <c r="D10" s="74"/>
      <c r="E10" s="74"/>
      <c r="F10" s="63"/>
    </row>
    <row r="11" spans="1:6" ht="15.75" customHeight="1">
      <c r="A11" s="63" t="s">
        <v>71</v>
      </c>
      <c r="B11" s="74"/>
      <c r="C11" s="74" t="s">
        <v>78</v>
      </c>
      <c r="D11" s="74"/>
      <c r="E11" s="74"/>
      <c r="F11" s="63"/>
    </row>
    <row r="12" spans="1:6" ht="15.75" customHeight="1">
      <c r="A12" s="63" t="s">
        <v>73</v>
      </c>
      <c r="B12" s="74"/>
      <c r="C12" s="74" t="s">
        <v>79</v>
      </c>
      <c r="D12" s="74"/>
      <c r="E12" s="74"/>
      <c r="F12" s="63"/>
    </row>
    <row r="13" spans="1:6" ht="15.75" customHeight="1">
      <c r="A13" s="63"/>
      <c r="B13" s="74"/>
      <c r="C13" s="74" t="s">
        <v>80</v>
      </c>
      <c r="D13" s="74"/>
      <c r="E13" s="74"/>
      <c r="F13" s="63"/>
    </row>
    <row r="14" spans="1:6" ht="15.75" customHeight="1">
      <c r="A14" s="63"/>
      <c r="B14" s="74"/>
      <c r="C14" s="74" t="s">
        <v>81</v>
      </c>
      <c r="D14" s="74">
        <v>62.48</v>
      </c>
      <c r="E14" s="74">
        <v>62.48</v>
      </c>
      <c r="F14" s="63"/>
    </row>
    <row r="15" spans="1:6" ht="15.75" customHeight="1">
      <c r="A15" s="63"/>
      <c r="B15" s="74"/>
      <c r="C15" s="74"/>
      <c r="D15" s="74"/>
      <c r="E15" s="74"/>
      <c r="F15" s="63"/>
    </row>
    <row r="16" spans="1:6" ht="15.75" customHeight="1">
      <c r="A16" s="63"/>
      <c r="B16" s="74"/>
      <c r="C16" s="74" t="s">
        <v>82</v>
      </c>
      <c r="D16" s="74"/>
      <c r="E16" s="74"/>
      <c r="F16" s="63"/>
    </row>
    <row r="17" spans="1:6" ht="15.75" customHeight="1">
      <c r="A17" s="63"/>
      <c r="B17" s="74"/>
      <c r="C17" s="74"/>
      <c r="D17" s="74"/>
      <c r="E17" s="74"/>
      <c r="F17" s="63"/>
    </row>
    <row r="18" spans="1:6" ht="15.75" customHeight="1">
      <c r="A18" s="63" t="s">
        <v>28</v>
      </c>
      <c r="B18" s="129">
        <v>1530.63</v>
      </c>
      <c r="C18" s="74" t="s">
        <v>29</v>
      </c>
      <c r="D18" s="129">
        <v>1530.63</v>
      </c>
      <c r="E18" s="129">
        <v>1530.63</v>
      </c>
      <c r="F18" s="63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zoomScale="90" zoomScaleNormal="90" workbookViewId="0" topLeftCell="A1">
      <selection activeCell="H14" sqref="H14"/>
    </sheetView>
  </sheetViews>
  <sheetFormatPr defaultColWidth="9.00390625" defaultRowHeight="13.5"/>
  <cols>
    <col min="1" max="1" width="8.125" style="0" customWidth="1"/>
    <col min="2" max="2" width="22.375" style="0" customWidth="1"/>
    <col min="3" max="3" width="14.00390625" style="0" customWidth="1"/>
    <col min="4" max="4" width="11.75390625" style="0" customWidth="1"/>
    <col min="5" max="5" width="10.50390625" style="0" bestFit="1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90" customFormat="1" ht="38.25" customHeight="1">
      <c r="A1" s="94" t="s">
        <v>83</v>
      </c>
      <c r="B1" s="94"/>
      <c r="C1" s="94"/>
      <c r="D1" s="94"/>
      <c r="E1" s="94"/>
      <c r="F1" s="94"/>
      <c r="G1" s="94"/>
      <c r="H1" s="94"/>
    </row>
    <row r="2" spans="1:8" ht="15" customHeight="1">
      <c r="A2" s="54"/>
      <c r="B2" s="54"/>
      <c r="C2" s="54"/>
      <c r="D2" s="54"/>
      <c r="E2" s="54"/>
      <c r="F2" s="54"/>
      <c r="G2" s="92" t="s">
        <v>84</v>
      </c>
      <c r="H2" s="54"/>
    </row>
    <row r="3" spans="1:8" ht="15" customHeight="1">
      <c r="A3" s="95" t="s">
        <v>85</v>
      </c>
      <c r="B3" s="96"/>
      <c r="H3" s="91" t="s">
        <v>3</v>
      </c>
    </row>
    <row r="4" spans="1:8" s="91" customFormat="1" ht="34.5" customHeight="1">
      <c r="A4" s="97" t="s">
        <v>86</v>
      </c>
      <c r="B4" s="97"/>
      <c r="C4" s="98" t="s">
        <v>87</v>
      </c>
      <c r="D4" s="99" t="s">
        <v>88</v>
      </c>
      <c r="E4" s="100"/>
      <c r="F4" s="100"/>
      <c r="G4" s="101" t="s">
        <v>89</v>
      </c>
      <c r="H4" s="102"/>
    </row>
    <row r="5" spans="1:8" s="92" customFormat="1" ht="16.5" customHeight="1">
      <c r="A5" s="70" t="s">
        <v>42</v>
      </c>
      <c r="B5" s="70" t="s">
        <v>43</v>
      </c>
      <c r="C5" s="103"/>
      <c r="D5" s="104" t="s">
        <v>90</v>
      </c>
      <c r="E5" s="104" t="s">
        <v>60</v>
      </c>
      <c r="F5" s="79" t="s">
        <v>61</v>
      </c>
      <c r="G5" s="105" t="s">
        <v>91</v>
      </c>
      <c r="H5" s="105" t="s">
        <v>92</v>
      </c>
    </row>
    <row r="6" spans="1:8" s="79" customFormat="1" ht="18.75" customHeight="1">
      <c r="A6" s="70"/>
      <c r="B6" s="70"/>
      <c r="C6" s="106"/>
      <c r="D6" s="107"/>
      <c r="E6" s="107"/>
      <c r="F6" s="108"/>
      <c r="G6" s="107"/>
      <c r="H6" s="107"/>
    </row>
    <row r="7" spans="1:8" s="79" customFormat="1" ht="18.75" customHeight="1">
      <c r="A7" s="61"/>
      <c r="B7" s="70" t="s">
        <v>34</v>
      </c>
      <c r="C7" s="109">
        <f>C8+C12</f>
        <v>2148.14</v>
      </c>
      <c r="D7" s="110">
        <v>1530.63</v>
      </c>
      <c r="E7" s="110">
        <v>1485.63</v>
      </c>
      <c r="F7" s="110">
        <v>45</v>
      </c>
      <c r="G7" s="111">
        <f>D7-C7</f>
        <v>-617.5099999999998</v>
      </c>
      <c r="H7" s="112">
        <f>(D7-C7)/C7*100%</f>
        <v>-0.2874626420996768</v>
      </c>
    </row>
    <row r="8" spans="1:8" s="91" customFormat="1" ht="13.5">
      <c r="A8" s="113" t="s">
        <v>46</v>
      </c>
      <c r="B8" s="114" t="s">
        <v>47</v>
      </c>
      <c r="C8" s="109">
        <f>C9</f>
        <v>2092.04</v>
      </c>
      <c r="D8" s="110">
        <v>1468.15</v>
      </c>
      <c r="E8" s="110">
        <v>1423.15</v>
      </c>
      <c r="F8" s="110">
        <v>45</v>
      </c>
      <c r="G8" s="111">
        <f aca="true" t="shared" si="0" ref="G7:G14">D8-C8</f>
        <v>-623.8899999999999</v>
      </c>
      <c r="H8" s="112">
        <f aca="true" t="shared" si="1" ref="H7:H14">(D8-C8)/C8*100%</f>
        <v>-0.2982208753178715</v>
      </c>
    </row>
    <row r="9" spans="1:8" s="91" customFormat="1" ht="13.5">
      <c r="A9" s="113" t="s">
        <v>48</v>
      </c>
      <c r="B9" s="114" t="s">
        <v>49</v>
      </c>
      <c r="C9" s="109">
        <f>C10+C11</f>
        <v>2092.04</v>
      </c>
      <c r="D9" s="110">
        <v>1468.15</v>
      </c>
      <c r="E9" s="110">
        <v>1423.15</v>
      </c>
      <c r="F9" s="110">
        <v>45</v>
      </c>
      <c r="G9" s="111">
        <f t="shared" si="0"/>
        <v>-623.8899999999999</v>
      </c>
      <c r="H9" s="112">
        <f t="shared" si="1"/>
        <v>-0.2982208753178715</v>
      </c>
    </row>
    <row r="10" spans="1:8" s="91" customFormat="1" ht="13.5">
      <c r="A10" s="113" t="s">
        <v>50</v>
      </c>
      <c r="B10" s="114" t="s">
        <v>51</v>
      </c>
      <c r="C10" s="109">
        <v>1076.9</v>
      </c>
      <c r="D10" s="110">
        <v>1423.15</v>
      </c>
      <c r="E10" s="110">
        <v>1423.15</v>
      </c>
      <c r="F10" s="110"/>
      <c r="G10" s="111">
        <f t="shared" si="0"/>
        <v>346.25</v>
      </c>
      <c r="H10" s="112">
        <f t="shared" si="1"/>
        <v>0.32152474695886335</v>
      </c>
    </row>
    <row r="11" spans="1:8" s="93" customFormat="1" ht="13.5">
      <c r="A11" s="115" t="s">
        <v>52</v>
      </c>
      <c r="B11" s="116" t="s">
        <v>53</v>
      </c>
      <c r="C11" s="117">
        <v>1015.14</v>
      </c>
      <c r="D11" s="118">
        <v>45</v>
      </c>
      <c r="E11" s="118"/>
      <c r="F11" s="119">
        <v>45</v>
      </c>
      <c r="G11" s="111">
        <f t="shared" si="0"/>
        <v>-970.14</v>
      </c>
      <c r="H11" s="112">
        <f t="shared" si="1"/>
        <v>-0.955671138956203</v>
      </c>
    </row>
    <row r="12" spans="1:8" s="93" customFormat="1" ht="13.5">
      <c r="A12" s="115">
        <v>221</v>
      </c>
      <c r="B12" s="116" t="s">
        <v>54</v>
      </c>
      <c r="C12" s="117">
        <f>C13</f>
        <v>56.1</v>
      </c>
      <c r="D12" s="120">
        <v>62.48</v>
      </c>
      <c r="E12" s="120">
        <v>62.48</v>
      </c>
      <c r="F12" s="121"/>
      <c r="G12" s="111">
        <f t="shared" si="0"/>
        <v>6.3799999999999955</v>
      </c>
      <c r="H12" s="112">
        <f t="shared" si="1"/>
        <v>0.11372549019607835</v>
      </c>
    </row>
    <row r="13" spans="1:8" s="93" customFormat="1" ht="13.5">
      <c r="A13" s="115">
        <v>22102</v>
      </c>
      <c r="B13" s="116" t="s">
        <v>55</v>
      </c>
      <c r="C13" s="117">
        <f>C14</f>
        <v>56.1</v>
      </c>
      <c r="D13" s="118">
        <v>62.48</v>
      </c>
      <c r="E13" s="118">
        <v>62.48</v>
      </c>
      <c r="F13" s="119"/>
      <c r="G13" s="111">
        <f t="shared" si="0"/>
        <v>6.3799999999999955</v>
      </c>
      <c r="H13" s="112">
        <f t="shared" si="1"/>
        <v>0.11372549019607835</v>
      </c>
    </row>
    <row r="14" spans="1:8" s="93" customFormat="1" ht="13.5">
      <c r="A14" s="115">
        <v>2210201</v>
      </c>
      <c r="B14" s="116" t="s">
        <v>56</v>
      </c>
      <c r="C14" s="117">
        <v>56.1</v>
      </c>
      <c r="D14" s="118">
        <v>62.48</v>
      </c>
      <c r="E14" s="118">
        <v>62.48</v>
      </c>
      <c r="F14" s="119"/>
      <c r="G14" s="111">
        <f t="shared" si="0"/>
        <v>6.3799999999999955</v>
      </c>
      <c r="H14" s="112">
        <f t="shared" si="1"/>
        <v>0.11372549019607835</v>
      </c>
    </row>
    <row r="15" spans="1:8" s="93" customFormat="1" ht="13.5">
      <c r="A15" s="115"/>
      <c r="B15" s="116"/>
      <c r="C15" s="117"/>
      <c r="D15" s="118"/>
      <c r="E15" s="118"/>
      <c r="F15" s="119"/>
      <c r="G15" s="118"/>
      <c r="H15" s="122"/>
    </row>
    <row r="16" spans="1:8" s="93" customFormat="1" ht="13.5">
      <c r="A16" s="123"/>
      <c r="B16" s="124"/>
      <c r="C16" s="117"/>
      <c r="D16" s="125"/>
      <c r="E16" s="125"/>
      <c r="F16" s="126"/>
      <c r="G16" s="118"/>
      <c r="H16" s="118"/>
    </row>
    <row r="17" spans="1:8" s="93" customFormat="1" ht="13.5">
      <c r="A17" s="123"/>
      <c r="B17" s="124"/>
      <c r="C17" s="117"/>
      <c r="D17" s="125"/>
      <c r="E17" s="125"/>
      <c r="F17" s="126"/>
      <c r="G17" s="118"/>
      <c r="H17" s="118"/>
    </row>
    <row r="18" spans="1:8" s="93" customFormat="1" ht="13.5">
      <c r="A18" s="123"/>
      <c r="B18" s="124"/>
      <c r="C18" s="117"/>
      <c r="D18" s="125"/>
      <c r="E18" s="125"/>
      <c r="F18" s="126"/>
      <c r="G18" s="118"/>
      <c r="H18" s="118"/>
    </row>
    <row r="19" ht="13.5">
      <c r="A19" s="127"/>
    </row>
    <row r="20" ht="13.5">
      <c r="A20" s="127"/>
    </row>
    <row r="21" ht="13.5">
      <c r="A21" s="127"/>
    </row>
    <row r="22" ht="13.5">
      <c r="A22" s="127"/>
    </row>
    <row r="23" ht="13.5">
      <c r="A23" s="127"/>
    </row>
    <row r="24" ht="13.5">
      <c r="A24" s="127"/>
    </row>
    <row r="25" ht="13.5">
      <c r="A25" s="127"/>
    </row>
    <row r="26" ht="13.5">
      <c r="A26" s="127"/>
    </row>
    <row r="27" ht="13.5">
      <c r="A27" s="127"/>
    </row>
    <row r="28" ht="13.5">
      <c r="A28" s="127"/>
    </row>
    <row r="29" ht="13.5">
      <c r="A29" s="127"/>
    </row>
    <row r="30" ht="13.5">
      <c r="A30" s="127"/>
    </row>
    <row r="31" ht="13.5">
      <c r="A31" s="127"/>
    </row>
    <row r="32" ht="13.5">
      <c r="A32" s="127"/>
    </row>
    <row r="33" ht="13.5">
      <c r="A33" s="127"/>
    </row>
    <row r="34" ht="13.5">
      <c r="A34" s="127"/>
    </row>
    <row r="35" ht="13.5">
      <c r="A35" s="127"/>
    </row>
    <row r="36" ht="13.5">
      <c r="A36" s="127"/>
    </row>
    <row r="37" ht="13.5">
      <c r="A37" s="127"/>
    </row>
    <row r="38" ht="13.5">
      <c r="A38" s="127"/>
    </row>
    <row r="39" ht="13.5">
      <c r="A39" s="127"/>
    </row>
    <row r="40" ht="13.5">
      <c r="A40" s="127"/>
    </row>
    <row r="41" ht="13.5">
      <c r="A41" s="127"/>
    </row>
    <row r="42" ht="13.5">
      <c r="A42" s="127"/>
    </row>
    <row r="43" ht="13.5">
      <c r="A43" s="127"/>
    </row>
    <row r="44" ht="13.5">
      <c r="A44" s="127"/>
    </row>
    <row r="45" ht="13.5">
      <c r="A45" s="127"/>
    </row>
    <row r="46" ht="13.5">
      <c r="A46" s="127"/>
    </row>
    <row r="47" ht="13.5">
      <c r="A47" s="127"/>
    </row>
    <row r="48" ht="13.5">
      <c r="A48" s="127"/>
    </row>
    <row r="49" ht="13.5">
      <c r="A49" s="127"/>
    </row>
    <row r="50" ht="13.5">
      <c r="A50" s="127"/>
    </row>
    <row r="51" ht="13.5">
      <c r="A51" s="127"/>
    </row>
    <row r="52" ht="13.5">
      <c r="A52" s="127"/>
    </row>
    <row r="53" ht="13.5">
      <c r="A53" s="127"/>
    </row>
    <row r="54" ht="13.5">
      <c r="A54" s="127"/>
    </row>
    <row r="55" ht="13.5">
      <c r="A55" s="127"/>
    </row>
    <row r="56" ht="13.5">
      <c r="A56" s="127"/>
    </row>
    <row r="57" ht="13.5">
      <c r="A57" s="127"/>
    </row>
    <row r="58" ht="13.5">
      <c r="A58" s="127"/>
    </row>
    <row r="59" ht="13.5">
      <c r="A59" s="127"/>
    </row>
    <row r="60" ht="13.5">
      <c r="A60" s="127"/>
    </row>
    <row r="61" ht="13.5">
      <c r="A61" s="127"/>
    </row>
    <row r="62" ht="13.5">
      <c r="A62" s="127"/>
    </row>
    <row r="63" ht="13.5">
      <c r="A63" s="127"/>
    </row>
    <row r="64" ht="13.5">
      <c r="A64" s="127"/>
    </row>
    <row r="65" ht="13.5">
      <c r="A65" s="127"/>
    </row>
    <row r="66" ht="13.5">
      <c r="A66" s="127"/>
    </row>
    <row r="67" ht="13.5">
      <c r="A67" s="127"/>
    </row>
    <row r="68" ht="13.5">
      <c r="A68" s="127"/>
    </row>
    <row r="69" ht="13.5">
      <c r="A69" s="127"/>
    </row>
    <row r="70" ht="13.5">
      <c r="A70" s="127"/>
    </row>
    <row r="71" ht="13.5">
      <c r="A71" s="127"/>
    </row>
    <row r="72" ht="13.5">
      <c r="A72" s="127"/>
    </row>
    <row r="73" ht="13.5">
      <c r="A73" s="127"/>
    </row>
    <row r="74" ht="13.5">
      <c r="A74" s="127"/>
    </row>
    <row r="75" ht="13.5">
      <c r="A75" s="127"/>
    </row>
    <row r="76" ht="13.5">
      <c r="A76" s="127"/>
    </row>
    <row r="77" ht="13.5">
      <c r="A77" s="127"/>
    </row>
    <row r="78" ht="13.5">
      <c r="A78" s="127"/>
    </row>
    <row r="79" ht="13.5">
      <c r="A79" s="127"/>
    </row>
    <row r="80" ht="13.5">
      <c r="A80" s="127"/>
    </row>
    <row r="81" ht="13.5">
      <c r="A81" s="127"/>
    </row>
    <row r="82" ht="13.5">
      <c r="A82" s="127"/>
    </row>
    <row r="83" ht="13.5">
      <c r="A83" s="127"/>
    </row>
    <row r="84" ht="13.5">
      <c r="A84" s="127"/>
    </row>
    <row r="85" ht="13.5">
      <c r="A85" s="127"/>
    </row>
    <row r="86" ht="13.5">
      <c r="A86" s="127"/>
    </row>
    <row r="87" ht="13.5">
      <c r="A87" s="127"/>
    </row>
    <row r="88" ht="13.5">
      <c r="A88" s="127"/>
    </row>
    <row r="89" ht="13.5">
      <c r="A89" s="127"/>
    </row>
    <row r="90" ht="13.5">
      <c r="A90" s="127"/>
    </row>
    <row r="91" ht="13.5">
      <c r="A91" s="127"/>
    </row>
    <row r="92" ht="13.5">
      <c r="A92" s="127"/>
    </row>
    <row r="93" ht="13.5">
      <c r="A93" s="127"/>
    </row>
    <row r="94" ht="13.5">
      <c r="A94" s="127"/>
    </row>
    <row r="95" ht="13.5">
      <c r="A95" s="127"/>
    </row>
    <row r="96" ht="13.5">
      <c r="A96" s="127"/>
    </row>
    <row r="97" ht="13.5">
      <c r="A97" s="127"/>
    </row>
    <row r="98" ht="13.5">
      <c r="A98" s="127"/>
    </row>
    <row r="99" ht="13.5">
      <c r="A99" s="127"/>
    </row>
    <row r="100" ht="13.5">
      <c r="A100" s="127"/>
    </row>
    <row r="101" ht="13.5">
      <c r="A101" s="127"/>
    </row>
    <row r="102" ht="13.5">
      <c r="A102" s="127"/>
    </row>
    <row r="103" ht="13.5">
      <c r="A103" s="127"/>
    </row>
    <row r="104" ht="13.5">
      <c r="A104" s="127"/>
    </row>
    <row r="105" ht="13.5">
      <c r="A105" s="127"/>
    </row>
    <row r="106" ht="13.5">
      <c r="A106" s="127"/>
    </row>
    <row r="107" ht="13.5">
      <c r="A107" s="127"/>
    </row>
    <row r="108" ht="13.5">
      <c r="A108" s="127"/>
    </row>
    <row r="109" ht="13.5">
      <c r="A109" s="127"/>
    </row>
    <row r="110" ht="13.5">
      <c r="A110" s="127"/>
    </row>
    <row r="111" ht="13.5">
      <c r="A111" s="127"/>
    </row>
    <row r="112" ht="13.5">
      <c r="A112" s="127"/>
    </row>
    <row r="113" ht="13.5">
      <c r="A113" s="127"/>
    </row>
    <row r="114" ht="13.5">
      <c r="A114" s="127"/>
    </row>
    <row r="115" ht="13.5">
      <c r="A115" s="127"/>
    </row>
    <row r="116" ht="13.5">
      <c r="A116" s="127"/>
    </row>
    <row r="117" ht="13.5">
      <c r="A117" s="127"/>
    </row>
    <row r="118" ht="13.5">
      <c r="A118" s="127"/>
    </row>
    <row r="119" ht="13.5">
      <c r="A119" s="127"/>
    </row>
    <row r="120" ht="13.5">
      <c r="A120" s="127"/>
    </row>
    <row r="121" ht="13.5">
      <c r="A121" s="127"/>
    </row>
    <row r="122" ht="13.5">
      <c r="A122" s="127"/>
    </row>
    <row r="123" ht="13.5">
      <c r="A123" s="127"/>
    </row>
    <row r="124" ht="13.5">
      <c r="A124" s="127"/>
    </row>
    <row r="125" ht="13.5">
      <c r="A125" s="127"/>
    </row>
    <row r="126" ht="13.5">
      <c r="A126" s="127"/>
    </row>
    <row r="127" ht="13.5">
      <c r="A127" s="127"/>
    </row>
    <row r="128" ht="13.5">
      <c r="A128" s="127"/>
    </row>
    <row r="129" ht="13.5">
      <c r="A129" s="127"/>
    </row>
    <row r="130" ht="13.5">
      <c r="A130" s="127"/>
    </row>
    <row r="131" ht="13.5">
      <c r="A131" s="127"/>
    </row>
    <row r="132" ht="13.5">
      <c r="A132" s="127"/>
    </row>
    <row r="133" ht="13.5">
      <c r="A133" s="127"/>
    </row>
    <row r="134" ht="13.5">
      <c r="A134" s="127"/>
    </row>
    <row r="135" ht="13.5">
      <c r="A135" s="127"/>
    </row>
    <row r="136" ht="13.5">
      <c r="A136" s="127"/>
    </row>
    <row r="137" ht="13.5">
      <c r="A137" s="127"/>
    </row>
    <row r="138" ht="13.5">
      <c r="A138" s="127"/>
    </row>
    <row r="139" ht="13.5">
      <c r="A139" s="127"/>
    </row>
    <row r="140" ht="13.5">
      <c r="A140" s="127"/>
    </row>
    <row r="141" ht="13.5">
      <c r="A141" s="127"/>
    </row>
    <row r="142" ht="13.5">
      <c r="A142" s="127"/>
    </row>
    <row r="143" ht="13.5">
      <c r="A143" s="127"/>
    </row>
    <row r="144" ht="13.5">
      <c r="A144" s="127"/>
    </row>
    <row r="145" ht="13.5">
      <c r="A145" s="127"/>
    </row>
    <row r="146" ht="13.5">
      <c r="A146" s="127"/>
    </row>
    <row r="147" ht="13.5">
      <c r="A147" s="127"/>
    </row>
    <row r="148" ht="13.5">
      <c r="A148" s="127"/>
    </row>
    <row r="149" ht="13.5">
      <c r="A149" s="127"/>
    </row>
    <row r="150" ht="13.5">
      <c r="A150" s="127"/>
    </row>
    <row r="151" ht="13.5">
      <c r="A151" s="127"/>
    </row>
    <row r="152" ht="13.5">
      <c r="A152" s="127"/>
    </row>
    <row r="153" ht="13.5">
      <c r="A153" s="127"/>
    </row>
    <row r="154" ht="13.5">
      <c r="A154" s="127"/>
    </row>
    <row r="155" ht="13.5">
      <c r="A155" s="127"/>
    </row>
    <row r="156" ht="13.5">
      <c r="A156" s="127"/>
    </row>
    <row r="157" ht="13.5">
      <c r="A157" s="127"/>
    </row>
    <row r="158" ht="13.5">
      <c r="A158" s="127"/>
    </row>
    <row r="159" ht="13.5">
      <c r="A159" s="127"/>
    </row>
    <row r="160" ht="13.5">
      <c r="A160" s="127"/>
    </row>
    <row r="161" ht="13.5">
      <c r="A161" s="127"/>
    </row>
    <row r="162" ht="13.5">
      <c r="A162" s="127"/>
    </row>
    <row r="163" ht="13.5">
      <c r="A163" s="127"/>
    </row>
    <row r="164" ht="13.5">
      <c r="A164" s="127"/>
    </row>
    <row r="165" ht="13.5">
      <c r="A165" s="127"/>
    </row>
    <row r="166" ht="13.5">
      <c r="A166" s="127"/>
    </row>
    <row r="167" ht="13.5">
      <c r="A167" s="127"/>
    </row>
    <row r="168" ht="13.5">
      <c r="A168" s="127"/>
    </row>
    <row r="169" ht="13.5">
      <c r="A169" s="127"/>
    </row>
    <row r="170" ht="13.5">
      <c r="A170" s="127"/>
    </row>
    <row r="171" ht="13.5">
      <c r="A171" s="127"/>
    </row>
    <row r="172" ht="13.5">
      <c r="A172" s="127"/>
    </row>
    <row r="173" ht="13.5">
      <c r="A173" s="127"/>
    </row>
    <row r="174" ht="13.5">
      <c r="A174" s="127"/>
    </row>
    <row r="175" ht="13.5">
      <c r="A175" s="127"/>
    </row>
    <row r="176" ht="13.5">
      <c r="A176" s="127"/>
    </row>
    <row r="177" ht="13.5">
      <c r="A177" s="127"/>
    </row>
    <row r="178" ht="13.5">
      <c r="A178" s="127"/>
    </row>
    <row r="179" ht="13.5">
      <c r="A179" s="127"/>
    </row>
    <row r="180" ht="13.5">
      <c r="A180" s="127"/>
    </row>
    <row r="181" ht="13.5">
      <c r="A181" s="127"/>
    </row>
    <row r="182" ht="13.5">
      <c r="A182" s="127"/>
    </row>
    <row r="183" ht="13.5">
      <c r="A183" s="127"/>
    </row>
    <row r="184" ht="13.5">
      <c r="A184" s="127"/>
    </row>
    <row r="185" ht="13.5">
      <c r="A185" s="127"/>
    </row>
    <row r="186" ht="13.5">
      <c r="A186" s="127"/>
    </row>
    <row r="187" ht="13.5">
      <c r="A187" s="127"/>
    </row>
    <row r="188" ht="13.5">
      <c r="A188" s="127"/>
    </row>
    <row r="189" ht="13.5">
      <c r="A189" s="127"/>
    </row>
    <row r="190" ht="13.5">
      <c r="A190" s="127"/>
    </row>
    <row r="191" ht="13.5">
      <c r="A191" s="127"/>
    </row>
    <row r="192" ht="13.5">
      <c r="A192" s="127"/>
    </row>
    <row r="193" ht="13.5">
      <c r="A193" s="127"/>
    </row>
    <row r="194" ht="13.5">
      <c r="A194" s="127"/>
    </row>
    <row r="195" ht="13.5">
      <c r="A195" s="127"/>
    </row>
    <row r="196" ht="13.5">
      <c r="A196" s="127"/>
    </row>
    <row r="197" ht="13.5">
      <c r="A197" s="127"/>
    </row>
    <row r="198" ht="13.5">
      <c r="A198" s="127"/>
    </row>
    <row r="199" ht="13.5">
      <c r="A199" s="127"/>
    </row>
    <row r="200" ht="13.5">
      <c r="A200" s="127"/>
    </row>
    <row r="201" ht="13.5">
      <c r="A201" s="127"/>
    </row>
    <row r="202" ht="13.5">
      <c r="A202" s="127"/>
    </row>
    <row r="203" ht="13.5">
      <c r="A203" s="127"/>
    </row>
    <row r="204" ht="13.5">
      <c r="A204" s="127"/>
    </row>
    <row r="205" ht="13.5">
      <c r="A205" s="127"/>
    </row>
    <row r="206" ht="13.5">
      <c r="A206" s="127"/>
    </row>
    <row r="207" ht="13.5">
      <c r="A207" s="127"/>
    </row>
    <row r="208" ht="13.5">
      <c r="A208" s="127"/>
    </row>
    <row r="209" ht="13.5">
      <c r="A209" s="127"/>
    </row>
    <row r="210" ht="13.5">
      <c r="A210" s="127"/>
    </row>
    <row r="211" ht="13.5">
      <c r="A211" s="127"/>
    </row>
    <row r="212" ht="13.5">
      <c r="A212" s="127"/>
    </row>
    <row r="213" ht="13.5">
      <c r="A213" s="127"/>
    </row>
    <row r="214" ht="13.5">
      <c r="A214" s="127"/>
    </row>
    <row r="215" ht="13.5">
      <c r="A215" s="127"/>
    </row>
    <row r="216" ht="13.5">
      <c r="A216" s="127"/>
    </row>
    <row r="217" ht="13.5">
      <c r="A217" s="127"/>
    </row>
    <row r="218" ht="13.5">
      <c r="A218" s="127"/>
    </row>
    <row r="219" ht="13.5">
      <c r="A219" s="127"/>
    </row>
    <row r="220" ht="13.5">
      <c r="A220" s="127"/>
    </row>
    <row r="221" ht="13.5">
      <c r="A221" s="127"/>
    </row>
    <row r="222" ht="13.5">
      <c r="A222" s="127"/>
    </row>
    <row r="223" ht="13.5">
      <c r="A223" s="127"/>
    </row>
    <row r="224" ht="13.5">
      <c r="A224" s="127"/>
    </row>
    <row r="225" ht="13.5">
      <c r="A225" s="127"/>
    </row>
    <row r="226" ht="13.5">
      <c r="A226" s="127"/>
    </row>
    <row r="227" ht="13.5">
      <c r="A227" s="127"/>
    </row>
    <row r="228" ht="13.5">
      <c r="A228" s="127"/>
    </row>
    <row r="229" ht="13.5">
      <c r="A229" s="127"/>
    </row>
    <row r="230" ht="13.5">
      <c r="A230" s="127"/>
    </row>
    <row r="231" ht="13.5">
      <c r="A231" s="127"/>
    </row>
    <row r="232" ht="13.5">
      <c r="A232" s="127"/>
    </row>
    <row r="233" ht="13.5">
      <c r="A233" s="127"/>
    </row>
    <row r="234" ht="13.5">
      <c r="A234" s="127"/>
    </row>
    <row r="235" ht="13.5">
      <c r="A235" s="127"/>
    </row>
    <row r="236" ht="13.5">
      <c r="A236" s="127"/>
    </row>
    <row r="237" ht="13.5">
      <c r="A237" s="127"/>
    </row>
    <row r="238" ht="13.5">
      <c r="A238" s="127"/>
    </row>
    <row r="239" ht="13.5">
      <c r="A239" s="127"/>
    </row>
    <row r="240" ht="13.5">
      <c r="A240" s="127"/>
    </row>
    <row r="241" ht="13.5">
      <c r="A241" s="127"/>
    </row>
    <row r="242" ht="13.5">
      <c r="A242" s="127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20">
      <selection activeCell="C24" sqref="C24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77" customWidth="1"/>
    <col min="4" max="5" width="17.125" style="77" customWidth="1"/>
  </cols>
  <sheetData>
    <row r="1" spans="1:5" ht="33.75" customHeight="1">
      <c r="A1" s="55" t="s">
        <v>93</v>
      </c>
      <c r="B1" s="55"/>
      <c r="C1" s="78"/>
      <c r="D1" s="78"/>
      <c r="E1" s="78"/>
    </row>
    <row r="2" spans="1:5" ht="15" customHeight="1">
      <c r="A2" s="79"/>
      <c r="B2" s="56"/>
      <c r="C2" s="80"/>
      <c r="D2" s="80"/>
      <c r="E2" s="81" t="s">
        <v>94</v>
      </c>
    </row>
    <row r="3" spans="1:5" ht="15" customHeight="1">
      <c r="A3" s="82" t="s">
        <v>95</v>
      </c>
      <c r="B3" s="83"/>
      <c r="E3" s="84" t="s">
        <v>3</v>
      </c>
    </row>
    <row r="4" spans="1:5" ht="15" customHeight="1">
      <c r="A4" s="61" t="s">
        <v>96</v>
      </c>
      <c r="B4" s="61"/>
      <c r="C4" s="85" t="s">
        <v>97</v>
      </c>
      <c r="D4" s="85"/>
      <c r="E4" s="85"/>
    </row>
    <row r="5" spans="1:5" s="54" customFormat="1" ht="13.5">
      <c r="A5" s="62" t="s">
        <v>42</v>
      </c>
      <c r="B5" s="62" t="s">
        <v>43</v>
      </c>
      <c r="C5" s="86" t="s">
        <v>34</v>
      </c>
      <c r="D5" s="86" t="s">
        <v>98</v>
      </c>
      <c r="E5" s="86" t="s">
        <v>99</v>
      </c>
    </row>
    <row r="6" spans="1:5" ht="13.5">
      <c r="A6" s="87">
        <v>301</v>
      </c>
      <c r="B6" s="63" t="s">
        <v>100</v>
      </c>
      <c r="C6" s="74">
        <f>D6+E6</f>
        <v>1245.63</v>
      </c>
      <c r="D6" s="74">
        <f>SUM(D7:D17)</f>
        <v>1245.63</v>
      </c>
      <c r="E6" s="74"/>
    </row>
    <row r="7" spans="1:10" ht="13.5">
      <c r="A7" s="87">
        <v>30101</v>
      </c>
      <c r="B7" s="63" t="s">
        <v>101</v>
      </c>
      <c r="C7" s="74">
        <f aca="true" t="shared" si="0" ref="C7:C32">D7+E7</f>
        <v>418.64</v>
      </c>
      <c r="D7" s="74">
        <v>418.64</v>
      </c>
      <c r="E7" s="74"/>
      <c r="J7" s="89"/>
    </row>
    <row r="8" spans="1:10" ht="13.5">
      <c r="A8" s="87">
        <v>30102</v>
      </c>
      <c r="B8" s="63" t="s">
        <v>102</v>
      </c>
      <c r="C8" s="74">
        <f t="shared" si="0"/>
        <v>304.62</v>
      </c>
      <c r="D8" s="74">
        <v>304.62</v>
      </c>
      <c r="E8" s="74"/>
      <c r="J8" s="89"/>
    </row>
    <row r="9" spans="1:12" ht="13.5">
      <c r="A9" s="87">
        <v>30103</v>
      </c>
      <c r="B9" s="63" t="s">
        <v>103</v>
      </c>
      <c r="C9" s="74">
        <f t="shared" si="0"/>
        <v>138.29</v>
      </c>
      <c r="D9" s="74">
        <v>138.29</v>
      </c>
      <c r="E9" s="74"/>
      <c r="J9" s="89"/>
      <c r="K9" s="89"/>
      <c r="L9" s="89"/>
    </row>
    <row r="10" spans="1:12" ht="13.5">
      <c r="A10" s="87">
        <v>30107</v>
      </c>
      <c r="B10" s="88" t="s">
        <v>104</v>
      </c>
      <c r="C10" s="74">
        <f t="shared" si="0"/>
        <v>0</v>
      </c>
      <c r="D10" s="74"/>
      <c r="E10" s="74"/>
      <c r="J10" s="89"/>
      <c r="K10" s="89"/>
      <c r="L10" s="89"/>
    </row>
    <row r="11" spans="1:12" ht="13.5">
      <c r="A11" s="87">
        <v>30108</v>
      </c>
      <c r="B11" s="63" t="s">
        <v>105</v>
      </c>
      <c r="C11" s="74">
        <f t="shared" si="0"/>
        <v>116.65</v>
      </c>
      <c r="D11" s="74">
        <v>116.65</v>
      </c>
      <c r="E11" s="74"/>
      <c r="J11" s="89"/>
      <c r="K11" s="89"/>
      <c r="L11" s="89"/>
    </row>
    <row r="12" spans="1:12" ht="13.5">
      <c r="A12" s="87">
        <v>30109</v>
      </c>
      <c r="B12" s="63" t="s">
        <v>106</v>
      </c>
      <c r="C12" s="74">
        <f t="shared" si="0"/>
        <v>58.33</v>
      </c>
      <c r="D12" s="74">
        <v>58.33</v>
      </c>
      <c r="E12" s="74"/>
      <c r="J12" s="89"/>
      <c r="K12" s="89"/>
      <c r="L12" s="89"/>
    </row>
    <row r="13" spans="1:12" ht="13.5">
      <c r="A13" s="87">
        <v>30110</v>
      </c>
      <c r="B13" s="63" t="s">
        <v>107</v>
      </c>
      <c r="C13" s="74">
        <f t="shared" si="0"/>
        <v>55.53</v>
      </c>
      <c r="D13" s="74">
        <v>55.53</v>
      </c>
      <c r="E13" s="74"/>
      <c r="J13" s="89"/>
      <c r="K13" s="89"/>
      <c r="L13" s="89"/>
    </row>
    <row r="14" spans="1:12" ht="13.5">
      <c r="A14" s="87">
        <v>30111</v>
      </c>
      <c r="B14" s="63" t="s">
        <v>108</v>
      </c>
      <c r="C14" s="74">
        <f t="shared" si="0"/>
        <v>0</v>
      </c>
      <c r="D14" s="74"/>
      <c r="E14" s="74"/>
      <c r="J14" s="89"/>
      <c r="K14" s="89"/>
      <c r="L14" s="89"/>
    </row>
    <row r="15" spans="1:12" ht="13.5">
      <c r="A15" s="87">
        <v>30112</v>
      </c>
      <c r="B15" s="63" t="s">
        <v>109</v>
      </c>
      <c r="C15" s="74">
        <f t="shared" si="0"/>
        <v>6.94</v>
      </c>
      <c r="D15" s="74">
        <v>6.94</v>
      </c>
      <c r="E15" s="74"/>
      <c r="J15" s="89"/>
      <c r="K15" s="89"/>
      <c r="L15" s="89"/>
    </row>
    <row r="16" spans="1:12" ht="13.5">
      <c r="A16" s="87">
        <v>30113</v>
      </c>
      <c r="B16" s="63" t="s">
        <v>110</v>
      </c>
      <c r="C16" s="74">
        <f t="shared" si="0"/>
        <v>62.48</v>
      </c>
      <c r="D16" s="74">
        <v>62.48</v>
      </c>
      <c r="E16" s="74"/>
      <c r="J16" s="89"/>
      <c r="K16" s="89"/>
      <c r="L16" s="89"/>
    </row>
    <row r="17" spans="1:12" ht="13.5">
      <c r="A17" s="87">
        <v>30199</v>
      </c>
      <c r="B17" s="63" t="s">
        <v>111</v>
      </c>
      <c r="C17" s="74">
        <f t="shared" si="0"/>
        <v>84.15</v>
      </c>
      <c r="D17" s="74">
        <v>84.15</v>
      </c>
      <c r="E17" s="74"/>
      <c r="J17" s="89"/>
      <c r="K17" s="89"/>
      <c r="L17" s="89"/>
    </row>
    <row r="18" spans="1:12" ht="13.5">
      <c r="A18" s="87">
        <v>302</v>
      </c>
      <c r="B18" s="63" t="s">
        <v>112</v>
      </c>
      <c r="C18" s="74">
        <f t="shared" si="0"/>
        <v>240.00000000000003</v>
      </c>
      <c r="D18" s="74"/>
      <c r="E18" s="74">
        <f>SUM(E19:E32)</f>
        <v>240.00000000000003</v>
      </c>
      <c r="J18" s="89"/>
      <c r="K18" s="89"/>
      <c r="L18" s="89"/>
    </row>
    <row r="19" spans="1:12" ht="13.5">
      <c r="A19" s="87">
        <v>30201</v>
      </c>
      <c r="B19" s="63" t="s">
        <v>113</v>
      </c>
      <c r="C19" s="74">
        <f t="shared" si="0"/>
        <v>33.4</v>
      </c>
      <c r="D19" s="74"/>
      <c r="E19" s="74">
        <v>33.4</v>
      </c>
      <c r="J19" s="89"/>
      <c r="K19" s="89"/>
      <c r="L19" s="89"/>
    </row>
    <row r="20" spans="1:12" ht="13.5">
      <c r="A20" s="87">
        <v>30202</v>
      </c>
      <c r="B20" s="63" t="s">
        <v>114</v>
      </c>
      <c r="C20" s="74">
        <f t="shared" si="0"/>
        <v>6</v>
      </c>
      <c r="D20" s="74"/>
      <c r="E20" s="74">
        <v>6</v>
      </c>
      <c r="J20" s="89"/>
      <c r="K20" s="89"/>
      <c r="L20" s="89"/>
    </row>
    <row r="21" spans="1:12" ht="13.5">
      <c r="A21" s="87">
        <v>30207</v>
      </c>
      <c r="B21" s="63" t="s">
        <v>115</v>
      </c>
      <c r="C21" s="74">
        <f t="shared" si="0"/>
        <v>3.6</v>
      </c>
      <c r="D21" s="74"/>
      <c r="E21" s="74">
        <v>3.6</v>
      </c>
      <c r="J21" s="89"/>
      <c r="K21" s="89"/>
      <c r="L21" s="89"/>
    </row>
    <row r="22" spans="1:12" ht="13.5">
      <c r="A22" s="87">
        <v>30211</v>
      </c>
      <c r="B22" s="63" t="s">
        <v>116</v>
      </c>
      <c r="C22" s="74">
        <f t="shared" si="0"/>
        <v>29.2</v>
      </c>
      <c r="D22" s="74"/>
      <c r="E22" s="74">
        <v>29.2</v>
      </c>
      <c r="J22" s="89"/>
      <c r="K22" s="89"/>
      <c r="L22" s="89"/>
    </row>
    <row r="23" spans="1:12" ht="13.5">
      <c r="A23" s="87">
        <v>30213</v>
      </c>
      <c r="B23" s="63" t="s">
        <v>117</v>
      </c>
      <c r="C23" s="74">
        <f t="shared" si="0"/>
        <v>3.8</v>
      </c>
      <c r="D23" s="74"/>
      <c r="E23" s="74">
        <v>3.8</v>
      </c>
      <c r="J23" s="89"/>
      <c r="K23" s="89"/>
      <c r="L23" s="89"/>
    </row>
    <row r="24" spans="1:12" ht="13.5">
      <c r="A24" s="87">
        <v>30215</v>
      </c>
      <c r="B24" s="63" t="s">
        <v>118</v>
      </c>
      <c r="C24" s="74">
        <f t="shared" si="0"/>
        <v>4.6</v>
      </c>
      <c r="D24" s="74"/>
      <c r="E24" s="74">
        <v>4.6</v>
      </c>
      <c r="J24" s="89"/>
      <c r="K24" s="89"/>
      <c r="L24" s="89"/>
    </row>
    <row r="25" spans="1:12" ht="13.5">
      <c r="A25" s="87">
        <v>30216</v>
      </c>
      <c r="B25" s="63" t="s">
        <v>119</v>
      </c>
      <c r="C25" s="74">
        <f t="shared" si="0"/>
        <v>3.5</v>
      </c>
      <c r="D25" s="74"/>
      <c r="E25" s="74">
        <v>3.5</v>
      </c>
      <c r="J25" s="89"/>
      <c r="K25" s="89"/>
      <c r="L25" s="89"/>
    </row>
    <row r="26" spans="1:12" ht="13.5">
      <c r="A26" s="87">
        <v>30217</v>
      </c>
      <c r="B26" s="63" t="s">
        <v>120</v>
      </c>
      <c r="C26" s="74">
        <f t="shared" si="0"/>
        <v>25.5</v>
      </c>
      <c r="D26" s="74"/>
      <c r="E26" s="74">
        <v>25.5</v>
      </c>
      <c r="J26" s="89"/>
      <c r="K26" s="89"/>
      <c r="L26" s="89"/>
    </row>
    <row r="27" spans="1:12" ht="13.5">
      <c r="A27" s="87">
        <v>30226</v>
      </c>
      <c r="B27" s="63" t="s">
        <v>121</v>
      </c>
      <c r="C27" s="74">
        <f t="shared" si="0"/>
        <v>5.2</v>
      </c>
      <c r="D27" s="74"/>
      <c r="E27" s="74">
        <v>5.2</v>
      </c>
      <c r="J27" s="89"/>
      <c r="K27" s="89"/>
      <c r="L27" s="89"/>
    </row>
    <row r="28" spans="1:12" ht="13.5">
      <c r="A28" s="87">
        <v>30228</v>
      </c>
      <c r="B28" s="63" t="s">
        <v>122</v>
      </c>
      <c r="C28" s="74">
        <f t="shared" si="0"/>
        <v>41.06</v>
      </c>
      <c r="D28" s="74"/>
      <c r="E28" s="74">
        <v>41.06</v>
      </c>
      <c r="J28" s="89"/>
      <c r="K28" s="89"/>
      <c r="L28" s="89"/>
    </row>
    <row r="29" spans="1:12" ht="13.5">
      <c r="A29" s="87">
        <v>30229</v>
      </c>
      <c r="B29" s="63" t="s">
        <v>123</v>
      </c>
      <c r="C29" s="74">
        <f t="shared" si="0"/>
        <v>21</v>
      </c>
      <c r="D29" s="74"/>
      <c r="E29" s="74">
        <v>21</v>
      </c>
      <c r="J29" s="89"/>
      <c r="K29" s="89"/>
      <c r="L29" s="89"/>
    </row>
    <row r="30" spans="1:12" ht="13.5">
      <c r="A30" s="87">
        <v>30231</v>
      </c>
      <c r="B30" s="63" t="s">
        <v>124</v>
      </c>
      <c r="C30" s="74">
        <f t="shared" si="0"/>
        <v>11.8</v>
      </c>
      <c r="D30" s="74"/>
      <c r="E30" s="74">
        <v>11.8</v>
      </c>
      <c r="J30" s="89"/>
      <c r="K30" s="89"/>
      <c r="L30" s="89"/>
    </row>
    <row r="31" spans="1:12" ht="13.5">
      <c r="A31" s="87">
        <v>30239</v>
      </c>
      <c r="B31" s="63" t="s">
        <v>125</v>
      </c>
      <c r="C31" s="74">
        <f t="shared" si="0"/>
        <v>0</v>
      </c>
      <c r="D31" s="74"/>
      <c r="E31" s="74"/>
      <c r="J31" s="89"/>
      <c r="K31" s="89"/>
      <c r="L31" s="89"/>
    </row>
    <row r="32" spans="1:12" ht="13.5">
      <c r="A32" s="87">
        <v>30299</v>
      </c>
      <c r="B32" s="63" t="s">
        <v>126</v>
      </c>
      <c r="C32" s="74">
        <f t="shared" si="0"/>
        <v>51.34</v>
      </c>
      <c r="D32" s="74"/>
      <c r="E32" s="74">
        <v>51.34</v>
      </c>
      <c r="H32" s="89"/>
      <c r="J32" s="89"/>
      <c r="K32" s="89"/>
      <c r="L32" s="89"/>
    </row>
    <row r="33" spans="1:12" ht="13.5">
      <c r="A33" s="87">
        <v>303</v>
      </c>
      <c r="B33" s="63" t="s">
        <v>127</v>
      </c>
      <c r="C33" s="74"/>
      <c r="D33" s="74"/>
      <c r="E33" s="74">
        <f>SUM(E34:E37)</f>
        <v>0</v>
      </c>
      <c r="H33" s="89"/>
      <c r="J33" s="89"/>
      <c r="K33" s="89"/>
      <c r="L33" s="89"/>
    </row>
    <row r="34" spans="1:12" ht="13.5">
      <c r="A34" s="87">
        <v>30301</v>
      </c>
      <c r="B34" s="63" t="s">
        <v>128</v>
      </c>
      <c r="C34" s="74"/>
      <c r="D34" s="74"/>
      <c r="E34" s="74"/>
      <c r="H34" s="89"/>
      <c r="J34" s="89"/>
      <c r="K34" s="89"/>
      <c r="L34" s="89"/>
    </row>
    <row r="35" spans="1:12" ht="13.5">
      <c r="A35" s="87">
        <v>30302</v>
      </c>
      <c r="B35" s="63" t="s">
        <v>129</v>
      </c>
      <c r="C35" s="74"/>
      <c r="D35" s="74"/>
      <c r="E35" s="74"/>
      <c r="H35" s="89"/>
      <c r="J35" s="89"/>
      <c r="K35" s="89"/>
      <c r="L35" s="89"/>
    </row>
    <row r="36" spans="1:12" ht="13.5">
      <c r="A36" s="87">
        <v>30305</v>
      </c>
      <c r="B36" s="63" t="s">
        <v>130</v>
      </c>
      <c r="C36" s="74"/>
      <c r="D36" s="74"/>
      <c r="E36" s="74"/>
      <c r="H36" s="89"/>
      <c r="J36" s="89"/>
      <c r="K36" s="89"/>
      <c r="L36" s="89"/>
    </row>
    <row r="37" spans="1:10" ht="13.5">
      <c r="A37" s="87">
        <v>30309</v>
      </c>
      <c r="B37" s="63" t="s">
        <v>131</v>
      </c>
      <c r="C37" s="74"/>
      <c r="D37" s="74"/>
      <c r="E37" s="74"/>
      <c r="J37" s="89"/>
    </row>
    <row r="38" spans="1:10" ht="13.5">
      <c r="A38" s="63"/>
      <c r="B38" s="62" t="s">
        <v>34</v>
      </c>
      <c r="C38" s="74">
        <f>E38+D38</f>
        <v>1485.63</v>
      </c>
      <c r="D38" s="74">
        <f>D6</f>
        <v>1245.63</v>
      </c>
      <c r="E38" s="74">
        <f>E18</f>
        <v>240.00000000000003</v>
      </c>
      <c r="J38" s="89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M7" sqref="L7:M7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55" t="s">
        <v>132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 customHeight="1">
      <c r="A2" s="66"/>
      <c r="B2" s="66"/>
      <c r="C2" s="66"/>
      <c r="D2" s="66"/>
      <c r="E2" s="66"/>
      <c r="F2" s="66"/>
      <c r="G2" s="57" t="s">
        <v>133</v>
      </c>
      <c r="H2" s="57"/>
      <c r="I2" s="57"/>
      <c r="J2" s="57"/>
      <c r="K2" s="57"/>
      <c r="L2" s="57"/>
      <c r="M2" s="57"/>
    </row>
    <row r="3" spans="1:13" ht="15" customHeight="1">
      <c r="A3" s="67" t="s">
        <v>95</v>
      </c>
      <c r="F3" s="68" t="s">
        <v>3</v>
      </c>
      <c r="G3" s="68"/>
      <c r="H3" s="68"/>
      <c r="I3" s="68"/>
      <c r="J3" s="68"/>
      <c r="K3" s="68"/>
      <c r="L3" s="68"/>
      <c r="M3" s="68"/>
    </row>
    <row r="4" spans="1:13" ht="32.25" customHeight="1">
      <c r="A4" s="69" t="s">
        <v>134</v>
      </c>
      <c r="B4" s="70" t="s">
        <v>135</v>
      </c>
      <c r="C4" s="61"/>
      <c r="D4" s="61"/>
      <c r="E4" s="61"/>
      <c r="F4" s="61"/>
      <c r="G4" s="61"/>
      <c r="H4" s="70" t="s">
        <v>88</v>
      </c>
      <c r="I4" s="61"/>
      <c r="J4" s="61"/>
      <c r="K4" s="61"/>
      <c r="L4" s="61"/>
      <c r="M4" s="61"/>
    </row>
    <row r="5" spans="1:13" ht="24" customHeight="1">
      <c r="A5" s="71"/>
      <c r="B5" s="61" t="s">
        <v>34</v>
      </c>
      <c r="C5" s="61" t="s">
        <v>136</v>
      </c>
      <c r="D5" s="61" t="s">
        <v>137</v>
      </c>
      <c r="E5" s="61"/>
      <c r="F5" s="61"/>
      <c r="G5" s="61" t="s">
        <v>138</v>
      </c>
      <c r="H5" s="61" t="s">
        <v>34</v>
      </c>
      <c r="I5" s="61" t="s">
        <v>136</v>
      </c>
      <c r="J5" s="61" t="s">
        <v>137</v>
      </c>
      <c r="K5" s="61"/>
      <c r="L5" s="61"/>
      <c r="M5" s="61" t="s">
        <v>138</v>
      </c>
    </row>
    <row r="6" spans="1:13" s="56" customFormat="1" ht="63" customHeight="1">
      <c r="A6" s="72"/>
      <c r="B6" s="61"/>
      <c r="C6" s="61"/>
      <c r="D6" s="61" t="s">
        <v>90</v>
      </c>
      <c r="E6" s="61" t="s">
        <v>139</v>
      </c>
      <c r="F6" s="61" t="s">
        <v>140</v>
      </c>
      <c r="G6" s="61"/>
      <c r="H6" s="61"/>
      <c r="I6" s="61"/>
      <c r="J6" s="61" t="s">
        <v>90</v>
      </c>
      <c r="K6" s="61" t="s">
        <v>139</v>
      </c>
      <c r="L6" s="61" t="s">
        <v>140</v>
      </c>
      <c r="M6" s="61"/>
    </row>
    <row r="7" spans="1:13" ht="27">
      <c r="A7" s="73" t="s">
        <v>141</v>
      </c>
      <c r="B7" s="74">
        <v>37.3</v>
      </c>
      <c r="C7" s="74"/>
      <c r="D7" s="74">
        <v>11.8</v>
      </c>
      <c r="E7" s="74"/>
      <c r="F7" s="74">
        <v>11.8</v>
      </c>
      <c r="G7" s="74">
        <v>25.5</v>
      </c>
      <c r="H7" s="75">
        <f>J7+M7</f>
        <v>37.3</v>
      </c>
      <c r="I7" s="76"/>
      <c r="J7" s="76">
        <f>L7+K7</f>
        <v>11.8</v>
      </c>
      <c r="K7" s="76"/>
      <c r="L7" s="76">
        <v>11.8</v>
      </c>
      <c r="M7" s="76">
        <v>25.5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23" sqref="A23:E24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55" t="s">
        <v>142</v>
      </c>
      <c r="B1" s="55"/>
      <c r="C1" s="55"/>
      <c r="D1" s="55"/>
      <c r="E1" s="55"/>
    </row>
    <row r="2" spans="1:5" ht="15" customHeight="1">
      <c r="A2" s="56"/>
      <c r="B2" s="56"/>
      <c r="C2" s="56"/>
      <c r="D2" s="56"/>
      <c r="E2" s="57" t="s">
        <v>143</v>
      </c>
    </row>
    <row r="3" spans="1:5" ht="15" customHeight="1">
      <c r="A3" s="58" t="s">
        <v>144</v>
      </c>
      <c r="B3" s="59"/>
      <c r="E3" s="60" t="s">
        <v>3</v>
      </c>
    </row>
    <row r="4" spans="1:5" ht="20.25" customHeight="1">
      <c r="A4" s="61" t="s">
        <v>42</v>
      </c>
      <c r="B4" s="61" t="s">
        <v>43</v>
      </c>
      <c r="C4" s="61" t="s">
        <v>145</v>
      </c>
      <c r="D4" s="61"/>
      <c r="E4" s="61"/>
    </row>
    <row r="5" spans="1:5" s="54" customFormat="1" ht="20.25" customHeight="1">
      <c r="A5" s="61"/>
      <c r="B5" s="61"/>
      <c r="C5" s="62" t="s">
        <v>34</v>
      </c>
      <c r="D5" s="62" t="s">
        <v>60</v>
      </c>
      <c r="E5" s="62" t="s">
        <v>61</v>
      </c>
    </row>
    <row r="6" spans="1:5" ht="13.5">
      <c r="A6" s="63" t="s">
        <v>146</v>
      </c>
      <c r="B6" s="63"/>
      <c r="C6" s="63">
        <v>0</v>
      </c>
      <c r="D6" s="63">
        <v>0</v>
      </c>
      <c r="E6" s="63">
        <v>0</v>
      </c>
    </row>
    <row r="7" spans="1:5" ht="13.5">
      <c r="A7" s="63"/>
      <c r="B7" s="63"/>
      <c r="C7" s="63"/>
      <c r="D7" s="63"/>
      <c r="E7" s="63"/>
    </row>
    <row r="8" spans="1:5" ht="13.5">
      <c r="A8" s="63"/>
      <c r="B8" s="63"/>
      <c r="C8" s="63"/>
      <c r="D8" s="63"/>
      <c r="E8" s="63"/>
    </row>
    <row r="9" spans="1:5" ht="13.5">
      <c r="A9" s="63"/>
      <c r="B9" s="63"/>
      <c r="C9" s="63"/>
      <c r="D9" s="63"/>
      <c r="E9" s="63"/>
    </row>
    <row r="10" spans="1:5" ht="13.5">
      <c r="A10" s="63"/>
      <c r="B10" s="63"/>
      <c r="C10" s="63"/>
      <c r="D10" s="63"/>
      <c r="E10" s="63"/>
    </row>
    <row r="11" spans="1:5" ht="13.5">
      <c r="A11" s="63"/>
      <c r="B11" s="63"/>
      <c r="C11" s="63"/>
      <c r="D11" s="63"/>
      <c r="E11" s="63"/>
    </row>
    <row r="12" spans="1:5" ht="13.5">
      <c r="A12" s="63"/>
      <c r="B12" s="63"/>
      <c r="C12" s="63"/>
      <c r="D12" s="63"/>
      <c r="E12" s="63"/>
    </row>
    <row r="13" spans="1:5" ht="13.5">
      <c r="A13" s="63"/>
      <c r="B13" s="63"/>
      <c r="C13" s="63"/>
      <c r="D13" s="63"/>
      <c r="E13" s="63"/>
    </row>
    <row r="14" spans="1:5" ht="13.5">
      <c r="A14" s="63"/>
      <c r="B14" s="63"/>
      <c r="C14" s="63"/>
      <c r="D14" s="63"/>
      <c r="E14" s="63"/>
    </row>
    <row r="15" spans="1:5" ht="13.5">
      <c r="A15" s="63"/>
      <c r="B15" s="63"/>
      <c r="C15" s="63"/>
      <c r="D15" s="63"/>
      <c r="E15" s="63"/>
    </row>
    <row r="16" spans="1:5" ht="13.5">
      <c r="A16" s="63"/>
      <c r="B16" s="63"/>
      <c r="C16" s="63"/>
      <c r="D16" s="63"/>
      <c r="E16" s="63"/>
    </row>
    <row r="17" spans="1:5" ht="13.5">
      <c r="A17" s="63"/>
      <c r="B17" s="63"/>
      <c r="C17" s="63"/>
      <c r="D17" s="63"/>
      <c r="E17" s="63"/>
    </row>
    <row r="18" spans="1:5" ht="13.5">
      <c r="A18" s="63"/>
      <c r="B18" s="63"/>
      <c r="C18" s="63"/>
      <c r="D18" s="63"/>
      <c r="E18" s="63"/>
    </row>
    <row r="19" spans="1:5" ht="13.5">
      <c r="A19" s="63"/>
      <c r="B19" s="63"/>
      <c r="C19" s="63"/>
      <c r="D19" s="63"/>
      <c r="E19" s="63"/>
    </row>
    <row r="20" spans="1:5" ht="13.5">
      <c r="A20" s="63"/>
      <c r="B20" s="63"/>
      <c r="C20" s="63"/>
      <c r="D20" s="63"/>
      <c r="E20" s="63"/>
    </row>
    <row r="21" spans="1:5" ht="13.5">
      <c r="A21" s="63"/>
      <c r="B21" s="63"/>
      <c r="C21" s="63"/>
      <c r="D21" s="63"/>
      <c r="E21" s="63"/>
    </row>
    <row r="22" spans="1:5" s="54" customFormat="1" ht="13.5">
      <c r="A22" s="62"/>
      <c r="B22" s="62" t="s">
        <v>34</v>
      </c>
      <c r="C22" s="62">
        <v>0</v>
      </c>
      <c r="D22" s="62">
        <v>0</v>
      </c>
      <c r="E22" s="62">
        <v>0</v>
      </c>
    </row>
    <row r="23" spans="1:5" ht="13.5">
      <c r="A23" s="64" t="s">
        <v>147</v>
      </c>
      <c r="B23" s="64"/>
      <c r="C23" s="64"/>
      <c r="D23" s="64"/>
      <c r="E23" s="64"/>
    </row>
    <row r="24" spans="1:5" ht="13.5">
      <c r="A24" s="65"/>
      <c r="B24" s="65"/>
      <c r="C24" s="65"/>
      <c r="D24" s="65"/>
      <c r="E24" s="65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view="pageBreakPreview" zoomScale="77" zoomScaleSheetLayoutView="77" workbookViewId="0" topLeftCell="A1">
      <selection activeCell="K8" sqref="K8"/>
    </sheetView>
  </sheetViews>
  <sheetFormatPr defaultColWidth="8.125" defaultRowHeight="13.5"/>
  <cols>
    <col min="1" max="1" width="10.25390625" style="29" customWidth="1"/>
    <col min="2" max="2" width="24.50390625" style="29" customWidth="1"/>
    <col min="3" max="3" width="9.625" style="29" customWidth="1"/>
    <col min="4" max="6" width="12.00390625" style="29" customWidth="1"/>
    <col min="7" max="12" width="21.00390625" style="29" customWidth="1"/>
    <col min="13" max="16384" width="8.125" style="29" customWidth="1"/>
  </cols>
  <sheetData>
    <row r="1" spans="1:12" ht="18" customHeight="1">
      <c r="A1" s="30"/>
      <c r="L1" s="51"/>
    </row>
    <row r="2" spans="1:12" ht="26.25" customHeight="1">
      <c r="A2" s="31" t="s">
        <v>148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56" ht="30.75" customHeight="1">
      <c r="A3" s="32" t="s">
        <v>149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12" ht="26.25" customHeight="1">
      <c r="A4" s="33" t="s">
        <v>150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52" t="s">
        <v>3</v>
      </c>
    </row>
    <row r="5" spans="1:12" ht="26.25" customHeight="1">
      <c r="A5" s="35" t="s">
        <v>151</v>
      </c>
      <c r="B5" s="35" t="s">
        <v>152</v>
      </c>
      <c r="C5" s="36" t="s">
        <v>153</v>
      </c>
      <c r="D5" s="35" t="s">
        <v>154</v>
      </c>
      <c r="E5" s="37" t="s">
        <v>155</v>
      </c>
      <c r="F5" s="35"/>
      <c r="G5" s="35" t="s">
        <v>156</v>
      </c>
      <c r="H5" s="35" t="s">
        <v>157</v>
      </c>
      <c r="I5" s="35" t="s">
        <v>158</v>
      </c>
      <c r="J5" s="35" t="s">
        <v>159</v>
      </c>
      <c r="K5" s="35" t="s">
        <v>160</v>
      </c>
      <c r="L5" s="37" t="s">
        <v>161</v>
      </c>
    </row>
    <row r="6" spans="1:12" ht="36" customHeight="1">
      <c r="A6" s="38"/>
      <c r="B6" s="38"/>
      <c r="C6" s="39"/>
      <c r="D6" s="40"/>
      <c r="E6" s="41" t="s">
        <v>162</v>
      </c>
      <c r="F6" s="42" t="s">
        <v>163</v>
      </c>
      <c r="G6" s="38"/>
      <c r="H6" s="38"/>
      <c r="I6" s="38"/>
      <c r="J6" s="38"/>
      <c r="K6" s="38"/>
      <c r="L6" s="40"/>
    </row>
    <row r="7" spans="1:12" s="28" customFormat="1" ht="25.5" customHeight="1">
      <c r="A7" s="43"/>
      <c r="B7" s="44" t="s">
        <v>34</v>
      </c>
      <c r="C7" s="45"/>
      <c r="D7" s="46"/>
      <c r="E7" s="46"/>
      <c r="F7" s="46"/>
      <c r="G7" s="47"/>
      <c r="H7" s="47"/>
      <c r="I7" s="47"/>
      <c r="J7" s="47"/>
      <c r="K7" s="47"/>
      <c r="L7" s="50"/>
    </row>
    <row r="8" spans="1:12" ht="110.25" customHeight="1">
      <c r="A8" s="43" t="s">
        <v>164</v>
      </c>
      <c r="B8" s="48" t="s">
        <v>165</v>
      </c>
      <c r="C8" s="49" t="s">
        <v>166</v>
      </c>
      <c r="D8" s="46">
        <v>45</v>
      </c>
      <c r="E8" s="46"/>
      <c r="F8" s="46">
        <v>45</v>
      </c>
      <c r="G8" s="50"/>
      <c r="H8" s="48" t="s">
        <v>167</v>
      </c>
      <c r="I8" s="53" t="s">
        <v>168</v>
      </c>
      <c r="J8" s="53" t="s">
        <v>169</v>
      </c>
      <c r="K8" s="47"/>
      <c r="L8" s="50"/>
    </row>
    <row r="9" spans="1:12" ht="57" customHeight="1">
      <c r="A9" s="43"/>
      <c r="B9" s="44"/>
      <c r="C9" s="45"/>
      <c r="D9" s="46"/>
      <c r="E9" s="46"/>
      <c r="F9" s="46"/>
      <c r="G9" s="47"/>
      <c r="H9" s="47"/>
      <c r="I9" s="47"/>
      <c r="J9" s="47"/>
      <c r="K9" s="47"/>
      <c r="L9" s="50"/>
    </row>
    <row r="10" ht="26.25" customHeight="1">
      <c r="A10" s="30" t="s">
        <v>170</v>
      </c>
    </row>
    <row r="11" ht="25.5" customHeight="1"/>
    <row r="12" ht="25.5" customHeight="1"/>
  </sheetData>
  <sheetProtection/>
  <mergeCells count="13">
    <mergeCell ref="A2:L2"/>
    <mergeCell ref="A4:K4"/>
    <mergeCell ref="E5:F5"/>
    <mergeCell ref="A5:A6"/>
    <mergeCell ref="B5:B6"/>
    <mergeCell ref="C5:C6"/>
    <mergeCell ref="D5:D6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1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2018-02-08T01:59:14Z</cp:lastPrinted>
  <dcterms:created xsi:type="dcterms:W3CDTF">2016-09-05T08:36:52Z</dcterms:created>
  <dcterms:modified xsi:type="dcterms:W3CDTF">2022-09-01T07:47:52Z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8D3AF53F98F341A6BE2CD25A50310C57</vt:lpwstr>
  </property>
</Properties>
</file>