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42" activeTab="4"/>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<sst xmlns="http://schemas.openxmlformats.org/spreadsheetml/2006/main" count="484" uniqueCount="273">
  <si>
    <t>2023年部门收支总体情况表</t>
  </si>
  <si>
    <t>部门公开表1</t>
  </si>
  <si>
    <t>部门：常宁市种子服务中心</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</si>
  <si>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</si>
  <si>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</si>
  <si>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</si>
  <si>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</si>
  <si>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</si>
  <si>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</si>
  <si>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</si>
  <si>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</si>
  <si>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</si>
  <si>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</si>
  <si>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</si>
  <si>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</si>
  <si>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</si>
  <si>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</si>
  <si>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</si>
  <si>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</si>
  <si>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</si>
  <si>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</si>
  <si>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t>
  </si>
  <si>
    <t>本年收入合计</t>
  </si>
  <si>
    <t>本年支出合计</t>
  </si>
  <si>
    <t>使用非财政拨款结余</t>
  </si>
  <si>
    <t>结转下年</t>
  </si>
  <si>
    <t>上年结转</t>
  </si>
  <si>
    <t>收入总计</t>
  </si>
  <si>
    <t>支出总计</t>
  </si>
  <si>
    <t>2023年部门收入总体情况表</t>
  </si>
  <si>
    <t>部门公开表2</t>
  </si>
  <si>
    <t>部门：常宁市种子服务中心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</si>
  <si>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</si>
  <si>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</si>
  <si>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</si>
  <si>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</si>
  <si>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</si>
  <si>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</si>
  <si>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</si>
  <si>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</si>
  <si>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</si>
  <si>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</si>
  <si>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</si>
  <si>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</si>
  <si>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</si>
  <si>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2080505</t>
  </si>
  <si>
    <t xml:space="preserve">  机关事业单位基本养老保险缴费支出</t>
  </si>
  <si>
    <t>2080506</t>
  </si>
  <si>
    <t xml:space="preserve"> 机关事业单位职业年金缴费支出</t>
  </si>
  <si>
    <t>2101102</t>
  </si>
  <si>
    <t xml:space="preserve">  事业单位医疗</t>
  </si>
  <si>
    <t>2130101</t>
  </si>
  <si>
    <t xml:space="preserve">  行政运行</t>
  </si>
  <si>
    <t>2130102</t>
  </si>
  <si>
    <t xml:space="preserve">  一般行政管理事务</t>
  </si>
  <si>
    <t xml:space="preserve"> 一般行政管理事务</t>
  </si>
  <si>
    <t>2210201</t>
  </si>
  <si>
    <t xml:space="preserve">  住房公积金</t>
  </si>
  <si>
    <t>2023年部门支出总体情况表</t>
  </si>
  <si>
    <t>部门公开表3</t>
  </si>
  <si>
    <t>部门： 常宁市种子服务中心                                                                                   单位：万元</t>
  </si>
  <si>
    <t>基本支出</t>
  </si>
  <si>
    <t>项目支出</t>
  </si>
  <si>
    <t>上缴上级支出</t>
  </si>
  <si>
    <t>事业单位经营支出</t>
  </si>
  <si>
    <t>对附属单位补助支出</t>
  </si>
  <si>
    <t/>
  </si>
  <si>
    <t>2023年财政拨款收支情况表</t>
  </si>
  <si>
    <t>部门公开表4</t>
  </si>
  <si>
    <t xml:space="preserve">部门：常宁市种子服务中心 </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</si>
  <si>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</si>
  <si>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</si>
  <si>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</si>
  <si>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</si>
  <si>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</si>
  <si>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</si>
  <si>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</si>
  <si>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</si>
  <si>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</si>
  <si>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</si>
  <si>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</si>
  <si>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</si>
  <si>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</si>
  <si>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</si>
  <si>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</si>
  <si>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</si>
  <si>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2023年一般公共预算支出表</t>
  </si>
  <si>
    <t>部门公开表5</t>
  </si>
  <si>
    <t xml:space="preserve">部门： 常宁市种子服务中心 </t>
  </si>
  <si>
    <t>功能分类科目</t>
  </si>
  <si>
    <t>2022年执行数</t>
  </si>
  <si>
    <t>2023年预算数</t>
  </si>
  <si>
    <t>2023年预算数比2022年执行数</t>
  </si>
  <si>
    <t>小计</t>
  </si>
  <si>
    <t>增减额</t>
  </si>
  <si>
    <t>增减%</t>
  </si>
  <si>
    <t>机关事业单位职业年金缴费支出</t>
  </si>
  <si>
    <t>2023年一般公共预算基本支出表</t>
  </si>
  <si>
    <t>部门公开表6</t>
  </si>
  <si>
    <t>经济分类科目</t>
  </si>
  <si>
    <t>2023年基本支出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</si>
  <si>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</si>
  <si>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</si>
  <si>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</si>
  <si>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</si>
  <si>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</si>
  <si>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</si>
  <si>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</si>
  <si>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</si>
  <si>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</si>
  <si>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</si>
  <si>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</si>
  <si>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</si>
  <si>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其他工资福利支出</t>
  </si>
  <si>
    <t>商品和服务支出</t>
  </si>
  <si>
    <t xml:space="preserve">  办公费</t>
  </si>
  <si>
    <t xml:space="preserve">  印刷费</t>
  </si>
  <si>
    <t xml:space="preserve">  咨询费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</si>
  <si>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</si>
  <si>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</si>
  <si>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</si>
  <si>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</si>
  <si>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</si>
  <si>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</si>
  <si>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</si>
  <si>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</si>
  <si>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</si>
  <si>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</si>
  <si>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</si>
  <si>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</si>
  <si>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</si>
  <si>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</si>
  <si>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</si>
  <si>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</si>
  <si>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</si>
  <si>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</si>
  <si>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2023年一般公共预算“三公”经费支出表</t>
  </si>
  <si>
    <t>部门公开表7</t>
  </si>
  <si>
    <t>部门： 常宁市种子服务中心</t>
  </si>
  <si>
    <t>单位名称</t>
  </si>
  <si>
    <t>2022年预算数</t>
  </si>
  <si>
    <t>因公出国（境）费</t>
  </si>
  <si>
    <t>公务用车购置及运行费</t>
  </si>
  <si>
    <t>公务接待费</t>
  </si>
  <si>
    <t>公务用车购置费</t>
  </si>
  <si>
    <t>公务用车运行费</t>
  </si>
  <si>
    <t xml:space="preserve"> 常宁市种子服务中心</t>
  </si>
  <si>
    <t>2023年政府性基金预算支出表</t>
  </si>
  <si>
    <t>部门公开表8</t>
  </si>
  <si>
    <t>2023年政府性基金预算支出</t>
  </si>
  <si>
    <t>2023年项目支出绩效目标表</t>
  </si>
  <si>
    <t>部门公开表9</t>
  </si>
  <si>
    <t>部门名称：</t>
  </si>
  <si>
    <t>常宁市种子服务中心</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</si>
  <si>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</si>
  <si>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</si>
  <si>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</si>
  <si>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</si>
  <si>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</si>
  <si>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</si>
  <si>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</si>
  <si>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</si>
  <si>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</si>
  <si>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</si>
  <si>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</si>
  <si>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</si>
  <si>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</si>
  <si>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</si>
  <si>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</si>
  <si>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</si>
  <si>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</si>
  <si>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</si>
  <si>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</si>
  <si>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</si>
  <si>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</si>
  <si>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</si>
  <si>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</si>
  <si>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</si>
  <si>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</si>
  <si>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</si>
  <si>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</si>
  <si>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</si>
  <si>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</si>
  <si>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</si>
  <si>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</si>
  <si>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</si>
  <si>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</si>
  <si>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</si>
  <si>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</si>
  <si>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</si>
  <si>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</si>
  <si>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</si>
  <si>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</si>
  <si>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</si>
  <si>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</si>
  <si>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</si>
  <si>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</si>
  <si>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</si>
  <si>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</si>
  <si>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</si>
  <si>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</si>
  <si>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</si>
  <si>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</si>
  <si>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</si>
  <si>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</si>
  <si>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</si>
  <si>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</si>
  <si>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</si>
  <si>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</si>
  <si>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</si>
  <si>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</si>
  <si>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</si>
  <si>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</si>
  <si>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</si>
  <si>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</si>
  <si>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504</t>
  </si>
  <si>
    <t>2023</t>
  </si>
  <si>
    <t>救灾备荒种子储备补贴</t>
  </si>
  <si>
    <t>常政办发【2011】127号文               衡农联【2017】5号文</t>
  </si>
  <si>
    <t>袁芬</t>
  </si>
  <si>
    <t>本级预算</t>
  </si>
  <si>
    <t>调控种子市场、平抑种子价格、搞好灾后农业生产自救，保障农民增收、农业增产，社会和谐稳定。</t>
  </si>
  <si>
    <t>1、制定储备计划、规模及种类
2、收储管理及储备费用结算
3、根据灾情程度调配储备种子，保障市场供应、平抑价格</t>
  </si>
  <si>
    <t>2023-1-1</t>
  </si>
  <si>
    <t>2023-12-31</t>
  </si>
  <si>
    <t>为确保专项实施而制定的制度和措施，如成立的专门管理机构、资金管理办法、项目管理办法、工作措施（方案、规划）等。</t>
  </si>
  <si>
    <t>种子储备30个</t>
  </si>
  <si>
    <t>3万元</t>
  </si>
  <si>
    <t>有所改变</t>
  </si>
  <si>
    <t>可持续</t>
  </si>
  <si>
    <t>100%</t>
  </si>
  <si>
    <t>农作物品种安全跟踪评价</t>
  </si>
  <si>
    <t>湘财农指【2016】119号文</t>
  </si>
  <si>
    <t>通过开展农作物品种安全跟踪评价和新品种展示示范项目，构建农民选用良种、企业营销良种、管理部门推介良种的共享服务平台，筛选适应我市市场需求、种植习惯的优良品种，引导农民科学用种、应用良法，充分发挥良种对农业增产增效的关键作用，为保障我市农业用种安全、加快建设现代种业提供坚实支撑。</t>
  </si>
  <si>
    <t>“保安全、强监管、优服务、促发展”的思路，建立健全的我市农作物品种安全跟踪评价体系；完善农作物品种安全评价机制与安全预警机制；通过开展农作物品种安全评价，为在使用过程中出现不可克服严重缺陷的、种性严重退化或失去生产利用价值的品种撤销审定及停止推广提供实践检验依据。引导农民科学用种，充分发挥良种对农业增产增效的关键作用。</t>
  </si>
  <si>
    <t>1、开展水稻、油菜新品种展示与示范
2、以水稻、玉米为主，以油菜和大宗蔬菜为铺，在全市建立9个安全跟踪评价网点
3、成立项目工作领导小组及技术服务专家小组</t>
  </si>
  <si>
    <t>评价数量200个，品种65个</t>
  </si>
  <si>
    <t>10万元</t>
  </si>
  <si>
    <t>显著提高</t>
  </si>
  <si>
    <t>农作物种子市场监管</t>
  </si>
  <si>
    <t xml:space="preserve">湘农办种【2017】54号文                衡农办发【2017】34号文               衡农办发【2018】6号文 </t>
  </si>
  <si>
    <t>通过开展农作物种子市场监管，能坚决杜绝假劣种子坑农害农事件，打击不法商贩，确保全市农业生产用种质量安全。</t>
  </si>
  <si>
    <t>市场检查主要农作物种子样品300多个；抽检样品40多个</t>
  </si>
  <si>
    <t>1.上半年执行春季种子市场监督检查
2.下半年执行秋季种子市场监督检查
3、全年执行种子质量纠纷及种子案件查处</t>
  </si>
  <si>
    <t>市场检查主要农作物种子样品500多个；抽检样品100多个</t>
  </si>
  <si>
    <t>新品种试种、展示示范项目</t>
  </si>
  <si>
    <t>湘农发【2019】91号</t>
  </si>
  <si>
    <t>更好发挥良种在现代农业建设中的“芯片”作用，助力乡村振兴、农业供给恻改革，推进优势特色产业发展，保护农民生产利益。</t>
  </si>
  <si>
    <t>保障农民增产增收、农业高质量发展和农村社会稳定。</t>
  </si>
  <si>
    <t>1、开展生态适应性鉴定。在代表性生态类型区建立安全鉴定基地。
2、开展大田生产安全评价。对生产上大面积应用的品种，客观公正评价各品种种性安全表现，将评价结果上报上级部门。</t>
  </si>
  <si>
    <t>1、加强组织领导。成立种性安全监管工作组织领导小组。
2、制订实施方案。
3、保障必要条件。确定专门专业技术人员，配备监督检测等所需仪器设备，保障工作顺利开展。
4、加强监督检查。建立内部监督检查制度，确保相关工作及时落地见效</t>
  </si>
  <si>
    <t>新品种25个</t>
  </si>
  <si>
    <t>5万元</t>
  </si>
  <si>
    <t>2023年整体支出绩效目标表</t>
  </si>
  <si>
    <t>部门公开表10</t>
  </si>
  <si>
    <t>部门名称：常宁市种子服务中心</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</si>
  <si>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</si>
  <si>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</si>
  <si>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</si>
  <si>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</si>
  <si>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</si>
  <si>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</si>
  <si>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</si>
  <si>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</si>
  <si>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</si>
  <si>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</si>
  <si>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</si>
  <si>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</si>
  <si>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</si>
  <si>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种子服务中心属农业农村局内设的二级机构，
为全额拨款公益性事业单位，主要职责是：
1、负责农作物新品种引进、示范和推广；
2、组织落实救灾备荒种子储备任务；
3、负责对农作物种子质量进行检验检测；
4、负责种质资源和植物新品种的保护，对种
子生产经营进行监督；
5、行使《种子法》赋予我中心的种子市场
监管、种子质量检验检测、农作物品种安全
跟踪评价、种子生产经营许可备案登记管理等职能；
6、完成上级交办的其它工作任务。</t>
  </si>
  <si>
    <t>1： 通过开展农作物品种安全跟踪评价和新品种展示示范，构建农民选用良种、企业营销良种、管理部门推介良种的共享服务平台，筛选适应我市市场需求、种植习惯的优良品种。
2：引导农民科学用种、应用良法，充分发挥良种对农业增产增效的关键作用。
3：保障我市农业用种安全、加快建设现代种业提供坚实支撑。</t>
  </si>
  <si>
    <t>1：人员经费
2：公用经费
3：项目经费</t>
  </si>
  <si>
    <t xml:space="preserve">1：人员工资，绩效考核，资金及时足额发放到人                                                                2：公用经费，厉行节约，较上年度有所减少                                 3：做到专款专用，保质保量按时完成，建立塘湾村一个农作物新品种展示示范基地,建立胜桥、洋泉、三角塘、蓬塘、柏仿等9个农作物品种安全跟踪评价点，充分发挥良种对农业增产增效的关键作用，为保障我市农业用种安全、加快建设现代种业提供坚实支撑。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</si>
</sst>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 numFmtId="179" formatCode=";;"/>
  </numFmts>
  <fonts count="44">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color indexed="8"/>
      <name val="宋体"/>
      <family val="0"/>
    </font>
    <font>
      <sz val="10"/>
      <name val="宋体"/>
      <family val="0"/>
    </font>
    <font>
      <sz val="11"/>
      <color indexed="8"/>
      <name val="等线"/>
      <family val="0"/>
    </font>
    <font>
      <b/>
      <sz val="20"/>
      <color indexed="8"/>
      <name val="宋体"/>
      <family val="0"/>
    </font>
    <font>
      <b/>
      <sz val="11"/>
      <color indexed="8"/>
      <name val="宋体"/>
      <family val="0"/>
    </font>
    <font>
      <b/>
      <sz val="9"/>
      <name val="宋体"/>
      <family val="0"/>
    </font>
    <font>
      <sz val="9"/>
      <name val="宋体"/>
      <family val="0"/>
    </font>
    <font>
      <sz val="8"/>
      <name val="宋体"/>
      <family val="0"/>
    </font>
    <font>
      <sz val="8"/>
      <name val="仿宋_GB2312"/>
      <family val="3"/>
    </font>
    <font>
      <sz val="12"/>
      <name val="宋体"/>
      <family val="0"/>
    </font>
    <font>
      <b/>
      <sz val="20"/>
      <color indexed="8"/>
      <name val="等线"/>
      <family val="0"/>
    </font>
    <font>
      <sz val="11"/>
      <color indexed="8"/>
      <name val="仿宋"/>
      <family val="3"/>
    </font>
    <font>
      <sz val="2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name val="Calibri"/>
      <family val="0"/>
    </font>
    <font>
      <sz val="9"/>
      <name val="Calibri"/>
      <family val="0"/>
    </font>
    <font>
      <sz val="9"/>
      <color indexed="8"/>
      <name val="Calibri"/>
      <family val="0"/>
    </font>
    <font>
      <sz val="11"/>
      <color rgb="FF000000"/>
      <name val="Calibri"/>
      <family val="0"/>
    </font>
    <font>
      <sz val="11"/>
      <color rgb="FF000000"/>
      <name val="仿宋"/>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color rgb="FF000000"/>
      </left>
      <right style="thin">
        <color rgb="FF000000"/>
      </right>
      <top style="thin">
        <color rgb="FF000000"/>
      </top>
      <bottom style="thin">
        <color rgb="FF000000"/>
      </bottom>
    </border>
    <border>
      <left style="medium"/>
      <right/>
      <top>
        <color indexed="63"/>
      </top>
      <bottom style="medium"/>
    </border>
    <border>
      <left style="medium"/>
      <right/>
      <top>
        <color indexed="63"/>
      </top>
      <bottom/>
    </border>
    <border>
      <left style="thin"/>
      <right style="thin"/>
      <top style="thin"/>
      <bottom>
        <color indexed="63"/>
      </bottom>
    </border>
    <border>
      <left style="thin">
        <color indexed="8"/>
      </left>
      <right style="thin">
        <color indexed="8"/>
      </right>
      <top/>
      <bottom style="thin">
        <color indexed="8"/>
      </bottom>
    </border>
    <border>
      <left style="thin">
        <color indexed="8"/>
      </left>
      <right style="thin"/>
      <top style="thin"/>
      <bottom style="thin">
        <color indexed="8"/>
      </bottom>
    </border>
    <border>
      <left style="thin"/>
      <right/>
      <top style="thin"/>
      <bottom style="thin"/>
    </border>
    <border>
      <left/>
      <right/>
      <top style="thin"/>
      <bottom style="thin"/>
    </border>
    <border>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style="thin">
        <color rgb="FF000000"/>
      </left>
      <right style="thin">
        <color rgb="FF000000"/>
      </right>
      <top/>
      <bottom style="thin">
        <color rgb="FF000000"/>
      </bottom>
    </border>
    <border>
      <left style="thin"/>
      <right>
        <color indexed="63"/>
      </right>
      <top style="thin"/>
      <bottom>
        <color indexed="63"/>
      </bottom>
    </border>
    <border>
      <left style="thin">
        <color indexed="8"/>
      </left>
      <right style="thin"/>
      <top style="thin"/>
      <bottom style="thin"/>
    </border>
    <border>
      <left style="thin">
        <color indexed="8"/>
      </left>
      <right/>
      <top style="thin"/>
      <bottom style="thin"/>
    </border>
    <border>
      <left/>
      <right style="thin">
        <color indexed="8"/>
      </right>
      <top style="thin"/>
      <bottom style="thin"/>
    </border>
    <border>
      <left/>
      <right/>
      <top/>
      <bottom style="thin"/>
    </border>
    <border>
      <left/>
      <right/>
      <top style="thin"/>
      <bottom/>
    </border>
    <border>
      <left style="thin"/>
      <right style="thin"/>
      <top/>
      <bottom style="thin"/>
    </border>
    <border>
      <left>
        <color indexed="63"/>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bottom style="thin"/>
    </border>
    <border>
      <left>
        <color indexed="63"/>
      </left>
      <right style="thin"/>
      <top style="thin"/>
      <bottom style="thin"/>
    </border>
    <border>
      <left style="thin"/>
      <right/>
      <top/>
      <bottom/>
    </border>
    <border>
      <left style="thin"/>
      <right style="thin"/>
      <top>
        <color indexed="63"/>
      </top>
      <bottom>
        <color indexed="63"/>
      </bottom>
    </border>
    <border>
      <left style="thin"/>
      <right/>
      <top/>
      <bottom style="thin"/>
    </border>
    <border>
      <left style="thin"/>
      <right style="thin"/>
      <top>
        <color indexed="63"/>
      </top>
      <bottom style="thin"/>
    </border>
    <border>
      <left>
        <color indexed="63"/>
      </left>
      <right>
        <color indexed="63"/>
      </right>
      <top>
        <color indexed="63"/>
      </top>
      <bottom style="thin"/>
    </border>
    <border>
      <left style="thin">
        <color rgb="FF000000"/>
      </left>
      <right/>
      <top style="thin">
        <color rgb="FF000000"/>
      </top>
      <bottom style="thin">
        <color rgb="FF000000"/>
      </bottom>
    </border>
    <border>
      <left>
        <color indexed="63"/>
      </left>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22" fillId="8" borderId="0" applyNumberFormat="0" applyBorder="0" applyAlignment="0" applyProtection="0"/>
    <xf numFmtId="0" fontId="25" fillId="0" borderId="5" applyNumberFormat="0" applyFill="0" applyAlignment="0" applyProtection="0"/>
    <xf numFmtId="0" fontId="22"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33" fillId="11" borderId="7" applyNumberFormat="0" applyAlignment="0" applyProtection="0"/>
    <xf numFmtId="0" fontId="0" fillId="3" borderId="0" applyNumberFormat="0" applyBorder="0" applyAlignment="0" applyProtection="0"/>
    <xf numFmtId="0" fontId="22" fillId="12" borderId="0" applyNumberFormat="0" applyBorder="0" applyAlignment="0" applyProtection="0"/>
    <xf numFmtId="0" fontId="34" fillId="0" borderId="8" applyNumberFormat="0" applyFill="0" applyAlignment="0" applyProtection="0"/>
    <xf numFmtId="0" fontId="11" fillId="0" borderId="9" applyNumberFormat="0" applyFill="0" applyAlignment="0" applyProtection="0"/>
    <xf numFmtId="0" fontId="35" fillId="2" borderId="0" applyNumberFormat="0" applyBorder="0" applyAlignment="0" applyProtection="0"/>
    <xf numFmtId="0" fontId="36"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9" fillId="0" borderId="0">
      <alignment vertical="center"/>
      <protection/>
    </xf>
    <xf numFmtId="0" fontId="22" fillId="23" borderId="0" applyNumberFormat="0" applyBorder="0" applyAlignment="0" applyProtection="0"/>
    <xf numFmtId="0" fontId="13" fillId="0" borderId="0">
      <alignment/>
      <protection/>
    </xf>
    <xf numFmtId="0" fontId="13" fillId="0" borderId="0">
      <alignment/>
      <protection/>
    </xf>
  </cellStyleXfs>
  <cellXfs count="199">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right" vertical="center"/>
      <protection/>
    </xf>
    <xf numFmtId="176" fontId="6" fillId="0" borderId="11"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horizontal="right" vertical="center"/>
      <protection/>
    </xf>
    <xf numFmtId="0" fontId="7"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7" fillId="0" borderId="0" xfId="0" applyFont="1" applyFill="1" applyBorder="1" applyAlignment="1" applyProtection="1">
      <alignment horizontal="center" vertical="center"/>
      <protection/>
    </xf>
    <xf numFmtId="49" fontId="4" fillId="0" borderId="12" xfId="0" applyNumberFormat="1" applyFont="1" applyFill="1" applyBorder="1" applyAlignment="1" applyProtection="1">
      <alignment vertical="center" wrapText="1"/>
      <protection/>
    </xf>
    <xf numFmtId="49" fontId="4" fillId="0" borderId="13" xfId="0" applyNumberFormat="1"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7" fillId="0" borderId="14" xfId="0" applyFont="1" applyBorder="1" applyAlignment="1">
      <alignment horizontal="left" vertical="center" wrapText="1"/>
    </xf>
    <xf numFmtId="0" fontId="6" fillId="0" borderId="14" xfId="0" applyFont="1" applyBorder="1" applyAlignment="1">
      <alignment horizontal="center" vertical="center" wrapText="1"/>
    </xf>
    <xf numFmtId="0" fontId="8" fillId="24" borderId="14" xfId="0" applyNumberFormat="1" applyFont="1" applyFill="1" applyBorder="1" applyAlignment="1" applyProtection="1">
      <alignment vertical="center" wrapText="1"/>
      <protection/>
    </xf>
    <xf numFmtId="0" fontId="9" fillId="0" borderId="0" xfId="62" applyFill="1" applyBorder="1" applyAlignment="1">
      <alignment vertical="center"/>
      <protection/>
    </xf>
    <xf numFmtId="0" fontId="0" fillId="0" borderId="0" xfId="62" applyFont="1" applyFill="1" applyBorder="1" applyAlignment="1">
      <alignment vertical="center"/>
      <protection/>
    </xf>
    <xf numFmtId="0" fontId="0" fillId="0" borderId="0" xfId="62" applyFont="1" applyFill="1" applyBorder="1" applyAlignment="1">
      <alignment horizontal="center" vertical="center"/>
      <protection/>
    </xf>
    <xf numFmtId="0" fontId="0" fillId="0" borderId="0" xfId="62" applyFont="1" applyFill="1" applyBorder="1" applyAlignment="1">
      <alignment horizontal="center" vertical="center" wrapText="1"/>
      <protection/>
    </xf>
    <xf numFmtId="0" fontId="9" fillId="0" borderId="0" xfId="62" applyFill="1" applyBorder="1" applyAlignment="1">
      <alignment horizontal="center" vertical="center" wrapText="1"/>
      <protection/>
    </xf>
    <xf numFmtId="0" fontId="9" fillId="0" borderId="0" xfId="62" applyFill="1" applyBorder="1" applyAlignment="1">
      <alignment horizontal="center" vertical="center"/>
      <protection/>
    </xf>
    <xf numFmtId="0" fontId="10" fillId="0" borderId="0" xfId="62" applyFont="1" applyFill="1" applyBorder="1" applyAlignment="1">
      <alignment horizontal="center" vertical="center"/>
      <protection/>
    </xf>
    <xf numFmtId="0" fontId="11" fillId="0" borderId="0" xfId="62" applyFont="1" applyFill="1" applyBorder="1" applyAlignment="1">
      <alignment vertical="center"/>
      <protection/>
    </xf>
    <xf numFmtId="0" fontId="11" fillId="0" borderId="0" xfId="62" applyFont="1" applyFill="1" applyBorder="1" applyAlignment="1">
      <alignment horizontal="center" vertical="center"/>
      <protection/>
    </xf>
    <xf numFmtId="0" fontId="0" fillId="0" borderId="0" xfId="62" applyFont="1" applyFill="1" applyBorder="1" applyAlignment="1">
      <alignment vertical="center"/>
      <protection/>
    </xf>
    <xf numFmtId="0" fontId="11" fillId="0" borderId="0"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15" xfId="62" applyFont="1" applyFill="1" applyBorder="1" applyAlignment="1">
      <alignment horizontal="center" vertical="center"/>
      <protection/>
    </xf>
    <xf numFmtId="0" fontId="0" fillId="0" borderId="16"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10" xfId="62" applyFont="1" applyFill="1" applyBorder="1" applyAlignment="1">
      <alignment horizontal="center" vertical="center" wrapText="1"/>
      <protection/>
    </xf>
    <xf numFmtId="0" fontId="0" fillId="0" borderId="18" xfId="62" applyFont="1" applyFill="1" applyBorder="1" applyAlignment="1">
      <alignment horizontal="center" vertical="center" wrapText="1"/>
      <protection/>
    </xf>
    <xf numFmtId="0" fontId="0" fillId="0" borderId="21" xfId="62" applyFont="1" applyFill="1" applyBorder="1" applyAlignment="1">
      <alignment horizontal="center" vertical="center" wrapText="1"/>
      <protection/>
    </xf>
    <xf numFmtId="0" fontId="9" fillId="0" borderId="13" xfId="62" applyFill="1" applyBorder="1" applyAlignment="1">
      <alignment horizontal="center" vertical="center" wrapText="1"/>
      <protection/>
    </xf>
    <xf numFmtId="0" fontId="9" fillId="0" borderId="18" xfId="62" applyFill="1" applyBorder="1" applyAlignment="1">
      <alignment horizontal="center" vertical="center" wrapText="1"/>
      <protection/>
    </xf>
    <xf numFmtId="0" fontId="9" fillId="0" borderId="19" xfId="62" applyFill="1" applyBorder="1" applyAlignment="1">
      <alignment horizontal="center" vertical="center" wrapText="1"/>
      <protection/>
    </xf>
    <xf numFmtId="0" fontId="39" fillId="0" borderId="22" xfId="0" applyFont="1" applyFill="1" applyBorder="1" applyAlignment="1">
      <alignment horizontal="left" vertical="center" wrapText="1"/>
    </xf>
    <xf numFmtId="49" fontId="12" fillId="24" borderId="14" xfId="0" applyNumberFormat="1" applyFont="1" applyFill="1" applyBorder="1" applyAlignment="1" applyProtection="1">
      <alignment horizontal="center" vertical="center" wrapText="1"/>
      <protection/>
    </xf>
    <xf numFmtId="49" fontId="2" fillId="0" borderId="22" xfId="62" applyNumberFormat="1" applyFont="1" applyFill="1" applyBorder="1" applyAlignment="1">
      <alignment horizontal="center" vertical="center" wrapText="1"/>
      <protection/>
    </xf>
    <xf numFmtId="49" fontId="2" fillId="0" borderId="22" xfId="62" applyNumberFormat="1" applyFont="1" applyFill="1" applyBorder="1" applyAlignment="1">
      <alignment vertical="center" wrapText="1"/>
      <protection/>
    </xf>
    <xf numFmtId="49" fontId="13" fillId="24" borderId="14" xfId="0" applyNumberFormat="1" applyFont="1" applyFill="1" applyBorder="1" applyAlignment="1" applyProtection="1">
      <alignment horizontal="center" vertical="center"/>
      <protection/>
    </xf>
    <xf numFmtId="49" fontId="14" fillId="0" borderId="14" xfId="0" applyNumberFormat="1" applyFont="1" applyFill="1" applyBorder="1" applyAlignment="1">
      <alignment horizontal="center" vertical="center" wrapText="1"/>
    </xf>
    <xf numFmtId="0" fontId="14" fillId="24" borderId="14" xfId="0" applyNumberFormat="1" applyFont="1" applyFill="1" applyBorder="1" applyAlignment="1" applyProtection="1">
      <alignment horizontal="center" vertical="center" wrapText="1"/>
      <protection/>
    </xf>
    <xf numFmtId="49" fontId="15" fillId="0" borderId="23" xfId="0" applyNumberFormat="1" applyFont="1" applyFill="1" applyBorder="1" applyAlignment="1">
      <alignment horizontal="center" vertical="center" wrapText="1"/>
    </xf>
    <xf numFmtId="0" fontId="14" fillId="24" borderId="14" xfId="0" applyNumberFormat="1" applyFont="1" applyFill="1" applyBorder="1" applyAlignment="1" applyProtection="1">
      <alignment horizontal="left" vertical="center" wrapText="1"/>
      <protection/>
    </xf>
    <xf numFmtId="49" fontId="15" fillId="0" borderId="24"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0" fontId="14" fillId="24" borderId="25" xfId="0" applyNumberFormat="1" applyFont="1" applyFill="1" applyBorder="1" applyAlignment="1" applyProtection="1">
      <alignment horizontal="left" vertical="center" wrapText="1"/>
      <protection/>
    </xf>
    <xf numFmtId="49" fontId="0" fillId="0" borderId="26" xfId="62" applyNumberFormat="1" applyFont="1" applyFill="1" applyBorder="1" applyAlignment="1">
      <alignment vertical="center" wrapText="1"/>
      <protection/>
    </xf>
    <xf numFmtId="49" fontId="15" fillId="0" borderId="14" xfId="0" applyNumberFormat="1" applyFont="1" applyFill="1" applyBorder="1" applyAlignment="1">
      <alignment horizontal="center" vertical="center" wrapText="1"/>
    </xf>
    <xf numFmtId="49" fontId="0" fillId="0" borderId="10" xfId="62" applyNumberFormat="1" applyFont="1" applyFill="1" applyBorder="1" applyAlignment="1">
      <alignment vertical="center" wrapText="1"/>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7" fillId="0" borderId="0" xfId="62" applyFont="1" applyFill="1" applyBorder="1" applyAlignment="1">
      <alignment vertical="center"/>
      <protection/>
    </xf>
    <xf numFmtId="0" fontId="11" fillId="0" borderId="0" xfId="62" applyFont="1" applyFill="1" applyBorder="1" applyAlignment="1">
      <alignment horizontal="right" vertical="center"/>
      <protection/>
    </xf>
    <xf numFmtId="0" fontId="11" fillId="0" borderId="0" xfId="62" applyFont="1" applyFill="1" applyBorder="1" applyAlignment="1">
      <alignment horizontal="right" vertical="center"/>
      <protection/>
    </xf>
    <xf numFmtId="0" fontId="0" fillId="0" borderId="27" xfId="62" applyFont="1" applyFill="1" applyBorder="1" applyAlignment="1">
      <alignment horizontal="center" vertical="center"/>
      <protection/>
    </xf>
    <xf numFmtId="0" fontId="0" fillId="0" borderId="28"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0" fillId="0" borderId="30" xfId="62" applyFont="1" applyFill="1" applyBorder="1" applyAlignment="1">
      <alignment horizontal="center" vertical="center"/>
      <protection/>
    </xf>
    <xf numFmtId="0" fontId="0" fillId="0" borderId="31" xfId="62" applyFont="1" applyFill="1" applyBorder="1" applyAlignment="1">
      <alignment horizontal="center" vertical="center"/>
      <protection/>
    </xf>
    <xf numFmtId="0" fontId="0" fillId="0" borderId="32" xfId="62" applyFont="1" applyFill="1" applyBorder="1" applyAlignment="1">
      <alignment horizontal="center" vertical="center"/>
      <protection/>
    </xf>
    <xf numFmtId="4" fontId="39" fillId="0" borderId="22" xfId="0" applyNumberFormat="1" applyFont="1" applyFill="1" applyBorder="1" applyAlignment="1">
      <alignment horizontal="center" vertical="center" wrapText="1"/>
    </xf>
    <xf numFmtId="4" fontId="2" fillId="0" borderId="22" xfId="62" applyNumberFormat="1" applyFont="1" applyFill="1" applyBorder="1" applyAlignment="1">
      <alignment vertical="center" wrapText="1"/>
      <protection/>
    </xf>
    <xf numFmtId="4" fontId="2" fillId="0" borderId="22" xfId="62" applyNumberFormat="1" applyFont="1" applyFill="1" applyBorder="1" applyAlignment="1">
      <alignment horizontal="center" vertical="center" wrapText="1"/>
      <protection/>
    </xf>
    <xf numFmtId="4" fontId="40" fillId="0" borderId="22" xfId="0" applyNumberFormat="1" applyFont="1" applyFill="1" applyBorder="1" applyAlignment="1">
      <alignment horizontal="center" vertical="center" wrapText="1"/>
    </xf>
    <xf numFmtId="0" fontId="13" fillId="0" borderId="14" xfId="0" applyNumberFormat="1" applyFont="1" applyFill="1" applyBorder="1" applyAlignment="1" applyProtection="1">
      <alignment horizontal="center" vertical="center" wrapText="1"/>
      <protection/>
    </xf>
    <xf numFmtId="4" fontId="41" fillId="0" borderId="22" xfId="62" applyNumberFormat="1" applyFont="1" applyFill="1" applyBorder="1" applyAlignment="1">
      <alignment horizontal="center" vertical="center" wrapText="1"/>
      <protection/>
    </xf>
    <xf numFmtId="0" fontId="14" fillId="24" borderId="28" xfId="0" applyNumberFormat="1" applyFont="1" applyFill="1" applyBorder="1" applyAlignment="1" applyProtection="1">
      <alignment horizontal="left" vertical="center" wrapText="1"/>
      <protection/>
    </xf>
    <xf numFmtId="49" fontId="41" fillId="0" borderId="22" xfId="62" applyNumberFormat="1" applyFont="1" applyFill="1" applyBorder="1" applyAlignment="1">
      <alignment horizontal="center" vertical="center" wrapText="1"/>
      <protection/>
    </xf>
    <xf numFmtId="4" fontId="13" fillId="0" borderId="33" xfId="0" applyNumberFormat="1" applyFont="1" applyFill="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4" fontId="7" fillId="0" borderId="26" xfId="62" applyNumberFormat="1" applyFont="1" applyFill="1" applyBorder="1" applyAlignment="1">
      <alignment horizontal="center" vertical="center" wrapText="1"/>
      <protection/>
    </xf>
    <xf numFmtId="0" fontId="14" fillId="24" borderId="34" xfId="0" applyNumberFormat="1" applyFont="1" applyFill="1" applyBorder="1" applyAlignment="1" applyProtection="1">
      <alignment horizontal="left" vertical="center" wrapText="1"/>
      <protection/>
    </xf>
    <xf numFmtId="4" fontId="13" fillId="0" borderId="22" xfId="0" applyNumberFormat="1" applyFont="1" applyFill="1" applyBorder="1" applyAlignment="1">
      <alignment horizontal="center" vertical="center" wrapText="1"/>
    </xf>
    <xf numFmtId="4" fontId="7" fillId="0" borderId="10" xfId="62" applyNumberFormat="1" applyFont="1" applyFill="1" applyBorder="1" applyAlignment="1">
      <alignment horizontal="center" vertical="center" wrapText="1"/>
      <protection/>
    </xf>
    <xf numFmtId="177" fontId="0" fillId="0" borderId="0" xfId="62" applyNumberFormat="1" applyFont="1" applyFill="1" applyBorder="1" applyAlignment="1">
      <alignment vertical="center"/>
      <protection/>
    </xf>
    <xf numFmtId="177" fontId="9" fillId="0" borderId="0" xfId="62" applyNumberFormat="1" applyFill="1" applyBorder="1" applyAlignment="1">
      <alignment vertical="center"/>
      <protection/>
    </xf>
    <xf numFmtId="0" fontId="0" fillId="0" borderId="35" xfId="62" applyFont="1" applyFill="1" applyBorder="1" applyAlignment="1">
      <alignment horizontal="center" vertical="center"/>
      <protection/>
    </xf>
    <xf numFmtId="49" fontId="1" fillId="24" borderId="14" xfId="64" applyNumberFormat="1" applyFont="1" applyFill="1" applyBorder="1" applyAlignment="1">
      <alignment horizontal="center" vertical="center" wrapText="1"/>
      <protection/>
    </xf>
    <xf numFmtId="49" fontId="1" fillId="24" borderId="31" xfId="64" applyNumberFormat="1" applyFont="1" applyFill="1" applyBorder="1" applyAlignment="1">
      <alignment horizontal="center" vertical="center" wrapText="1"/>
      <protection/>
    </xf>
    <xf numFmtId="0" fontId="0" fillId="0" borderId="36" xfId="62" applyFont="1" applyFill="1" applyBorder="1" applyAlignment="1">
      <alignment horizontal="center" vertical="center"/>
      <protection/>
    </xf>
    <xf numFmtId="0" fontId="0" fillId="0" borderId="28" xfId="62" applyFont="1" applyFill="1" applyBorder="1" applyAlignment="1">
      <alignment horizontal="center" vertical="center" wrapText="1"/>
      <protection/>
    </xf>
    <xf numFmtId="0" fontId="0" fillId="0" borderId="29" xfId="62" applyFont="1" applyFill="1" applyBorder="1" applyAlignment="1">
      <alignment horizontal="center" vertical="center" wrapText="1"/>
      <protection/>
    </xf>
    <xf numFmtId="0" fontId="0" fillId="0" borderId="30" xfId="62" applyFont="1" applyFill="1" applyBorder="1" applyAlignment="1">
      <alignment horizontal="center" vertical="center" wrapText="1"/>
      <protection/>
    </xf>
    <xf numFmtId="49" fontId="1" fillId="24" borderId="28" xfId="64" applyNumberFormat="1" applyFont="1" applyFill="1" applyBorder="1" applyAlignment="1">
      <alignment horizontal="center" vertical="center" wrapText="1"/>
      <protection/>
    </xf>
    <xf numFmtId="49" fontId="1" fillId="24" borderId="37" xfId="64" applyNumberFormat="1" applyFont="1" applyFill="1" applyBorder="1" applyAlignment="1">
      <alignment horizontal="center" vertical="center" wrapText="1"/>
      <protection/>
    </xf>
    <xf numFmtId="0" fontId="9" fillId="0" borderId="15" xfId="62" applyFill="1" applyBorder="1" applyAlignment="1">
      <alignment horizontal="center" vertical="center" wrapText="1"/>
      <protection/>
    </xf>
    <xf numFmtId="0" fontId="39" fillId="24" borderId="22" xfId="0" applyNumberFormat="1" applyFont="1" applyFill="1" applyBorder="1" applyAlignment="1" applyProtection="1">
      <alignment horizontal="center" vertical="center" wrapText="1"/>
      <protection/>
    </xf>
    <xf numFmtId="49" fontId="41" fillId="0" borderId="22" xfId="62" applyNumberFormat="1" applyFont="1" applyFill="1" applyBorder="1" applyAlignment="1">
      <alignment vertical="center" wrapText="1"/>
      <protection/>
    </xf>
    <xf numFmtId="49" fontId="7" fillId="0" borderId="10" xfId="62" applyNumberFormat="1" applyFont="1" applyFill="1" applyBorder="1" applyAlignment="1">
      <alignment horizontal="center" vertical="center" wrapText="1"/>
      <protection/>
    </xf>
    <xf numFmtId="0" fontId="0" fillId="0" borderId="28" xfId="62" applyFont="1" applyFill="1" applyBorder="1" applyAlignment="1">
      <alignment vertical="center"/>
      <protection/>
    </xf>
    <xf numFmtId="0" fontId="0" fillId="0" borderId="29" xfId="62" applyFont="1" applyFill="1" applyBorder="1" applyAlignment="1">
      <alignment vertical="center"/>
      <protection/>
    </xf>
    <xf numFmtId="4" fontId="0" fillId="0" borderId="28" xfId="62" applyNumberFormat="1" applyFont="1" applyFill="1" applyBorder="1" applyAlignment="1">
      <alignment horizontal="center" vertical="center"/>
      <protection/>
    </xf>
    <xf numFmtId="49" fontId="1" fillId="24" borderId="36" xfId="64" applyNumberFormat="1" applyFont="1" applyFill="1" applyBorder="1" applyAlignment="1">
      <alignment horizontal="center" vertical="center" wrapText="1"/>
      <protection/>
    </xf>
    <xf numFmtId="49" fontId="1" fillId="24" borderId="30" xfId="64" applyNumberFormat="1" applyFont="1" applyFill="1" applyBorder="1" applyAlignment="1">
      <alignment horizontal="center" vertical="center" wrapText="1"/>
      <protection/>
    </xf>
    <xf numFmtId="0" fontId="14" fillId="24" borderId="34" xfId="0" applyNumberFormat="1" applyFont="1" applyFill="1" applyBorder="1" applyAlignment="1" applyProtection="1">
      <alignment horizontal="center" vertical="center" wrapText="1"/>
      <protection/>
    </xf>
    <xf numFmtId="0" fontId="42" fillId="25" borderId="22" xfId="0" applyFont="1" applyFill="1" applyBorder="1" applyAlignment="1">
      <alignment horizontal="center" vertical="center" wrapText="1"/>
    </xf>
    <xf numFmtId="0" fontId="2" fillId="0" borderId="22" xfId="62" applyFont="1" applyFill="1" applyBorder="1" applyAlignment="1">
      <alignment vertical="center"/>
      <protection/>
    </xf>
    <xf numFmtId="0" fontId="42" fillId="0" borderId="22" xfId="0" applyFont="1" applyFill="1" applyBorder="1" applyAlignment="1">
      <alignment horizontal="left" vertical="center" wrapText="1"/>
    </xf>
    <xf numFmtId="0" fontId="2" fillId="0" borderId="22" xfId="62" applyFont="1" applyFill="1" applyBorder="1" applyAlignment="1">
      <alignment horizontal="center" vertical="center"/>
      <protection/>
    </xf>
    <xf numFmtId="0" fontId="43" fillId="0" borderId="14" xfId="0" applyFont="1" applyFill="1" applyBorder="1" applyAlignment="1">
      <alignment horizontal="center" vertical="center" wrapText="1"/>
    </xf>
    <xf numFmtId="0" fontId="0" fillId="0" borderId="21" xfId="62" applyFont="1" applyFill="1" applyBorder="1" applyAlignment="1">
      <alignment horizontal="center" vertical="center"/>
      <protection/>
    </xf>
    <xf numFmtId="0" fontId="41" fillId="0" borderId="22" xfId="62" applyFont="1" applyFill="1" applyBorder="1" applyAlignment="1">
      <alignment vertical="center"/>
      <protection/>
    </xf>
    <xf numFmtId="49" fontId="7" fillId="0" borderId="26" xfId="62" applyNumberFormat="1" applyFont="1" applyFill="1" applyBorder="1" applyAlignment="1">
      <alignment vertical="center" wrapText="1"/>
      <protection/>
    </xf>
    <xf numFmtId="49" fontId="7" fillId="0" borderId="10" xfId="62" applyNumberFormat="1" applyFont="1" applyFill="1" applyBorder="1" applyAlignment="1">
      <alignment vertical="center" wrapText="1"/>
      <protection/>
    </xf>
    <xf numFmtId="0" fontId="0" fillId="0" borderId="0" xfId="0"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1" fillId="0" borderId="38" xfId="0" applyFont="1" applyBorder="1" applyAlignment="1">
      <alignment vertical="center"/>
    </xf>
    <xf numFmtId="0" fontId="0" fillId="0" borderId="0" xfId="0" applyAlignment="1">
      <alignment horizontal="right"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vertical="center"/>
    </xf>
    <xf numFmtId="0" fontId="0" fillId="0" borderId="39" xfId="0" applyBorder="1" applyAlignment="1">
      <alignment vertical="center" wrapText="1"/>
    </xf>
    <xf numFmtId="0" fontId="0" fillId="0" borderId="0" xfId="0" applyAlignment="1">
      <alignment vertical="center" wrapText="1"/>
    </xf>
    <xf numFmtId="0" fontId="19" fillId="0" borderId="0" xfId="0" applyFont="1" applyAlignment="1">
      <alignment horizontal="center" vertical="center" wrapText="1"/>
    </xf>
    <xf numFmtId="0" fontId="1" fillId="0" borderId="0" xfId="0" applyFont="1" applyAlignment="1">
      <alignment vertical="center"/>
    </xf>
    <xf numFmtId="0" fontId="0" fillId="0" borderId="0" xfId="0" applyAlignment="1">
      <alignment horizontal="right" vertical="center" wrapText="1"/>
    </xf>
    <xf numFmtId="0" fontId="0" fillId="0" borderId="15" xfId="0" applyBorder="1" applyAlignment="1">
      <alignment horizontal="center" vertical="center" wrapText="1"/>
    </xf>
    <xf numFmtId="0" fontId="0" fillId="0" borderId="14" xfId="0" applyFont="1" applyBorder="1" applyAlignment="1">
      <alignment horizontal="center" vertical="center" wrapText="1"/>
    </xf>
    <xf numFmtId="0" fontId="0" fillId="0" borderId="18" xfId="0"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vertical="center" wrapText="1"/>
    </xf>
    <xf numFmtId="177" fontId="0" fillId="0" borderId="14" xfId="0" applyNumberFormat="1" applyBorder="1" applyAlignment="1">
      <alignment vertical="center"/>
    </xf>
    <xf numFmtId="177" fontId="0" fillId="0" borderId="41" xfId="0" applyNumberFormat="1" applyBorder="1" applyAlignment="1">
      <alignment vertical="center"/>
    </xf>
    <xf numFmtId="177" fontId="0" fillId="0" borderId="22" xfId="0" applyNumberFormat="1" applyBorder="1" applyAlignment="1">
      <alignment vertical="center"/>
    </xf>
    <xf numFmtId="177" fontId="0" fillId="0" borderId="0" xfId="0" applyNumberFormat="1" applyAlignment="1">
      <alignment vertical="center"/>
    </xf>
    <xf numFmtId="177" fontId="10"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1" fillId="0" borderId="38" xfId="0" applyFont="1" applyBorder="1" applyAlignment="1">
      <alignment horizontal="left" vertical="center"/>
    </xf>
    <xf numFmtId="177" fontId="0" fillId="0" borderId="0" xfId="0" applyNumberFormat="1" applyAlignment="1">
      <alignment horizontal="right" vertical="center"/>
    </xf>
    <xf numFmtId="177" fontId="0" fillId="0" borderId="14" xfId="0" applyNumberFormat="1" applyBorder="1" applyAlignment="1">
      <alignment horizontal="center" vertical="center" wrapText="1"/>
    </xf>
    <xf numFmtId="177" fontId="0" fillId="0" borderId="14" xfId="0" applyNumberFormat="1" applyBorder="1" applyAlignment="1">
      <alignment horizontal="center" vertical="center"/>
    </xf>
    <xf numFmtId="0" fontId="0" fillId="0" borderId="14" xfId="0" applyBorder="1" applyAlignment="1">
      <alignment horizontal="left" vertical="center"/>
    </xf>
    <xf numFmtId="0" fontId="0" fillId="0" borderId="14" xfId="0" applyFont="1" applyBorder="1" applyAlignment="1">
      <alignment vertical="center"/>
    </xf>
    <xf numFmtId="0" fontId="0" fillId="0" borderId="0" xfId="0" applyBorder="1" applyAlignment="1">
      <alignment vertical="center"/>
    </xf>
    <xf numFmtId="10" fontId="0" fillId="0" borderId="0" xfId="0" applyNumberFormat="1" applyAlignment="1">
      <alignment vertical="center"/>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10" fillId="0" borderId="0" xfId="0" applyFont="1" applyAlignment="1">
      <alignment horizontal="center" vertical="center"/>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178" fontId="13" fillId="24" borderId="34" xfId="0" applyNumberFormat="1" applyFont="1" applyFill="1" applyBorder="1" applyAlignment="1" applyProtection="1">
      <alignment horizontal="center" vertical="center" wrapText="1"/>
      <protection/>
    </xf>
    <xf numFmtId="10" fontId="7" fillId="0" borderId="14" xfId="0" applyNumberFormat="1" applyFont="1" applyBorder="1" applyAlignment="1">
      <alignment vertical="center"/>
    </xf>
    <xf numFmtId="49" fontId="13" fillId="24" borderId="34" xfId="0" applyNumberFormat="1" applyFont="1" applyFill="1" applyBorder="1" applyAlignment="1" applyProtection="1">
      <alignment horizontal="center" vertical="center" wrapText="1"/>
      <protection/>
    </xf>
    <xf numFmtId="179" fontId="13" fillId="24" borderId="14" xfId="0" applyNumberFormat="1" applyFont="1" applyFill="1" applyBorder="1" applyAlignment="1" applyProtection="1">
      <alignment horizontal="center" vertical="center" wrapText="1"/>
      <protection/>
    </xf>
    <xf numFmtId="49" fontId="13" fillId="24" borderId="14" xfId="0" applyNumberFormat="1" applyFont="1" applyFill="1" applyBorder="1" applyAlignment="1" applyProtection="1">
      <alignment horizontal="center" vertical="center" wrapText="1"/>
      <protection/>
    </xf>
    <xf numFmtId="178" fontId="13" fillId="24" borderId="14" xfId="0" applyNumberFormat="1" applyFont="1" applyFill="1" applyBorder="1" applyAlignment="1" applyProtection="1">
      <alignment horizontal="center" vertical="center" wrapText="1"/>
      <protection/>
    </xf>
    <xf numFmtId="0" fontId="1" fillId="0" borderId="52" xfId="0" applyFont="1" applyFill="1" applyBorder="1" applyAlignment="1">
      <alignment vertical="center" wrapText="1"/>
    </xf>
    <xf numFmtId="0" fontId="1" fillId="0" borderId="22" xfId="0" applyFont="1" applyFill="1" applyBorder="1" applyAlignment="1">
      <alignment vertical="center" wrapText="1"/>
    </xf>
    <xf numFmtId="0" fontId="0" fillId="0" borderId="28" xfId="0" applyFont="1" applyFill="1" applyBorder="1" applyAlignment="1">
      <alignment vertical="center"/>
    </xf>
    <xf numFmtId="4" fontId="1" fillId="0" borderId="22" xfId="0" applyNumberFormat="1" applyFont="1" applyFill="1" applyBorder="1" applyAlignment="1">
      <alignment vertical="center" wrapText="1"/>
    </xf>
    <xf numFmtId="4" fontId="0" fillId="0" borderId="53" xfId="0" applyNumberFormat="1" applyFont="1" applyFill="1" applyBorder="1" applyAlignment="1">
      <alignment vertical="center"/>
    </xf>
    <xf numFmtId="0" fontId="0" fillId="0" borderId="14" xfId="0" applyFont="1" applyFill="1" applyBorder="1" applyAlignment="1">
      <alignment vertical="center"/>
    </xf>
    <xf numFmtId="0" fontId="0" fillId="0" borderId="0" xfId="0" applyAlignment="1">
      <alignment horizontal="left" vertical="center"/>
    </xf>
    <xf numFmtId="0" fontId="1" fillId="0" borderId="0" xfId="0" applyFont="1" applyAlignment="1">
      <alignment horizontal="left" vertical="center"/>
    </xf>
    <xf numFmtId="177" fontId="0" fillId="0" borderId="14" xfId="0" applyNumberFormat="1" applyBorder="1" applyAlignment="1">
      <alignment vertical="center"/>
    </xf>
    <xf numFmtId="0" fontId="1" fillId="0" borderId="38" xfId="0" applyFont="1" applyBorder="1" applyAlignment="1">
      <alignment horizontal="left" vertical="center" wrapText="1"/>
    </xf>
    <xf numFmtId="0" fontId="1" fillId="0" borderId="22" xfId="0" applyFont="1" applyFill="1" applyBorder="1" applyAlignment="1">
      <alignment horizontal="left" vertical="center" wrapText="1"/>
    </xf>
    <xf numFmtId="177" fontId="1" fillId="0" borderId="22" xfId="0" applyNumberFormat="1" applyFont="1" applyFill="1" applyBorder="1" applyAlignment="1">
      <alignment horizontal="right" vertical="center" wrapText="1"/>
    </xf>
    <xf numFmtId="177" fontId="1" fillId="0" borderId="52" xfId="0" applyNumberFormat="1" applyFont="1" applyFill="1" applyBorder="1" applyAlignment="1">
      <alignment horizontal="right" vertical="center" wrapText="1"/>
    </xf>
    <xf numFmtId="0" fontId="0" fillId="0" borderId="30" xfId="0" applyBorder="1" applyAlignment="1">
      <alignment vertical="center"/>
    </xf>
    <xf numFmtId="0" fontId="0" fillId="0" borderId="15" xfId="0" applyFont="1" applyBorder="1" applyAlignment="1">
      <alignment horizontal="center" vertical="center" wrapText="1"/>
    </xf>
    <xf numFmtId="0" fontId="0" fillId="0" borderId="40" xfId="0" applyFont="1" applyBorder="1" applyAlignment="1">
      <alignment horizontal="center" vertical="center" wrapText="1"/>
    </xf>
    <xf numFmtId="0" fontId="1" fillId="0" borderId="0" xfId="0" applyFont="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71C51E4CC0F946D28F2ADAAF265FCF2B" xfId="62"/>
    <cellStyle name="60% - 强调文字颜色 6" xfId="63"/>
    <cellStyle name="常规_专项绩效目标表"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C24" sqref="C24"/>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125" t="s">
        <v>0</v>
      </c>
      <c r="B1" s="125"/>
      <c r="C1" s="125"/>
      <c r="D1" s="125"/>
    </row>
    <row r="2" spans="1:4" ht="15" customHeight="1">
      <c r="A2" s="126"/>
      <c r="B2" s="126"/>
      <c r="C2" s="126"/>
      <c r="D2" s="148" t="s">
        <v>1</v>
      </c>
    </row>
    <row r="3" spans="1:4" ht="15" customHeight="1">
      <c r="A3" s="198" t="s">
        <v>2</v>
      </c>
      <c r="B3" s="126"/>
      <c r="C3" s="126"/>
      <c r="D3" s="126" t="s">
        <v>3</v>
      </c>
    </row>
    <row r="4" spans="1:4" ht="19.5" customHeight="1">
      <c r="A4" s="130" t="s">
        <v>4</v>
      </c>
      <c r="B4" s="130"/>
      <c r="C4" s="130" t="s">
        <v>5</v>
      </c>
      <c r="D4" s="130"/>
    </row>
    <row r="5" spans="1:4" s="124" customFormat="1" ht="21" customHeight="1">
      <c r="A5" s="131" t="s">
        <v>6</v>
      </c>
      <c r="B5" s="131" t="s">
        <v>7</v>
      </c>
      <c r="C5" s="131" t="s">
        <v>6</v>
      </c>
      <c r="D5" s="131" t="s">
        <v>7</v>
      </c>
    </row>
    <row r="6" spans="1:4" ht="13.5">
      <c r="A6" s="132" t="s">
        <v>8</v>
      </c>
      <c r="B6" s="190">
        <v>225.37</v>
      </c>
      <c r="C6" s="143" t="s">
        <v>9</v>
      </c>
      <c r="D6" s="143"/>
    </row>
    <row r="7" spans="1:4" ht="13.5">
      <c r="A7" s="132" t="s">
        <v>10</v>
      </c>
      <c r="B7" s="143"/>
      <c r="C7" s="143" t="s">
        <v>11</v>
      </c>
      <c r="D7" s="143"/>
    </row>
    <row r="8" spans="1:4" ht="13.5">
      <c r="A8" s="132" t="s">
        <v>12</v>
      </c>
      <c r="B8" s="143"/>
      <c r="C8" s="143" t="s">
        <v>13</v>
      </c>
      <c r="D8" s="190"/>
    </row>
    <row r="9" spans="1:4" ht="13.5">
      <c r="A9" s="132" t="s">
        <v>14</v>
      </c>
      <c r="B9" s="143"/>
      <c r="C9" s="143" t="s">
        <v>15</v>
      </c>
      <c r="D9" s="143"/>
    </row>
    <row r="10" spans="1:4" ht="13.5">
      <c r="A10" s="132" t="s">
        <v>16</v>
      </c>
      <c r="B10" s="143"/>
      <c r="C10" s="143" t="s">
        <v>17</v>
      </c>
      <c r="D10" s="143"/>
    </row>
    <row r="11" spans="1:4" ht="13.5">
      <c r="A11" s="132"/>
      <c r="B11" s="143"/>
      <c r="C11" s="143" t="s">
        <v>18</v>
      </c>
      <c r="D11" s="143">
        <v>39.01</v>
      </c>
    </row>
    <row r="12" spans="1:4" ht="13.5">
      <c r="A12" s="132"/>
      <c r="B12" s="143"/>
      <c r="C12" s="143" t="s">
        <v>19</v>
      </c>
      <c r="D12" s="143">
        <v>172.72</v>
      </c>
    </row>
    <row r="13" spans="1:4" ht="13.5">
      <c r="A13" s="132"/>
      <c r="B13" s="143"/>
      <c r="C13" s="143" t="s">
        <v>20</v>
      </c>
      <c r="D13" s="143">
        <v>13.64</v>
      </c>
    </row>
    <row r="14" spans="1:4" ht="13.5">
      <c r="A14" s="132"/>
      <c r="B14" s="143"/>
      <c r="C14" s="143" t="s">
        <v>21</v>
      </c>
      <c r="D14" s="143"/>
    </row>
    <row r="15" spans="1:4" ht="13.5">
      <c r="A15" s="132" t="s">
        <v>22</v>
      </c>
      <c r="B15" s="190">
        <v>225.37</v>
      </c>
      <c r="C15" s="143" t="s">
        <v>23</v>
      </c>
      <c r="D15" s="190"/>
    </row>
    <row r="16" spans="1:4" ht="13.5">
      <c r="A16" s="132" t="s">
        <v>24</v>
      </c>
      <c r="B16" s="143"/>
      <c r="C16" s="143" t="s">
        <v>25</v>
      </c>
      <c r="D16" s="143"/>
    </row>
    <row r="17" spans="1:4" ht="13.5">
      <c r="A17" s="132" t="s">
        <v>26</v>
      </c>
      <c r="B17" s="143"/>
      <c r="C17" s="143"/>
      <c r="D17" s="143"/>
    </row>
    <row r="18" spans="1:4" ht="13.5">
      <c r="A18" s="132"/>
      <c r="B18" s="143"/>
      <c r="C18" s="143"/>
      <c r="D18" s="143"/>
    </row>
    <row r="19" spans="1:4" s="124" customFormat="1" ht="13.5">
      <c r="A19" s="131" t="s">
        <v>27</v>
      </c>
      <c r="B19" s="190">
        <v>225.37</v>
      </c>
      <c r="C19" s="154" t="s">
        <v>28</v>
      </c>
      <c r="D19" s="190">
        <v>225.37</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SheetLayoutView="100" workbookViewId="0" topLeftCell="A1">
      <selection activeCell="D9" sqref="D9"/>
    </sheetView>
  </sheetViews>
  <sheetFormatPr defaultColWidth="8.00390625" defaultRowHeight="12.75" customHeight="1"/>
  <cols>
    <col min="1" max="1" width="10.75390625" style="1" customWidth="1"/>
    <col min="2" max="2" width="8.75390625" style="1" customWidth="1"/>
    <col min="3" max="3" width="12.125" style="1" customWidth="1"/>
    <col min="4" max="4" width="11.00390625" style="1" customWidth="1"/>
    <col min="5" max="5" width="9.375" style="1" customWidth="1"/>
    <col min="6" max="6" width="10.50390625" style="1" customWidth="1"/>
    <col min="7" max="7" width="10.125" style="1" customWidth="1"/>
    <col min="8" max="8" width="8.625" style="1" customWidth="1"/>
    <col min="9" max="9" width="8.375" style="1" customWidth="1"/>
    <col min="10" max="10" width="15.125" style="1" customWidth="1"/>
    <col min="11" max="11" width="11.50390625" style="1" customWidth="1"/>
    <col min="12" max="12" width="10.875" style="1" customWidth="1"/>
    <col min="13" max="13" width="14.125" style="1" customWidth="1"/>
    <col min="14" max="15" width="8.00390625" style="1" customWidth="1"/>
    <col min="16" max="16384" width="8.00390625" style="2" customWidth="1"/>
  </cols>
  <sheetData>
    <row r="1" spans="1:13" s="1" customFormat="1" ht="23.25" customHeight="1">
      <c r="A1" s="3"/>
      <c r="M1" s="19"/>
    </row>
    <row r="2" spans="1:13" s="1" customFormat="1" ht="23.25" customHeight="1">
      <c r="A2" s="4" t="s">
        <v>253</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20" t="s">
        <v>254</v>
      </c>
    </row>
    <row r="4" spans="1:13" s="1" customFormat="1" ht="23.25" customHeight="1">
      <c r="A4" s="5" t="s">
        <v>255</v>
      </c>
      <c r="B4" s="6"/>
      <c r="C4" s="6"/>
      <c r="D4" s="6"/>
      <c r="E4" s="6"/>
      <c r="F4" s="6"/>
      <c r="G4" s="6"/>
      <c r="H4" s="6"/>
      <c r="I4" s="6"/>
      <c r="J4" s="21"/>
      <c r="K4" s="21"/>
      <c r="L4" s="21"/>
      <c r="M4" s="22" t="s">
        <v>3</v>
      </c>
    </row>
    <row r="5" spans="1:14" s="1" customFormat="1" ht="23.25" customHeight="1">
      <c r="A5" s="7" t="s">
        <v>155</v>
      </c>
      <c r="B5" s="7" t="s">
        <v>256</v>
      </c>
      <c r="C5" s="7"/>
      <c r="D5" s="7"/>
      <c r="E5" s="7"/>
      <c r="F5" s="7"/>
      <c r="G5" s="7"/>
      <c r="H5" s="7"/>
      <c r="I5" s="7"/>
      <c r="J5" s="9" t="s">
        <v>257</v>
      </c>
      <c r="K5" s="7" t="s">
        <v>258</v>
      </c>
      <c r="L5" s="7" t="s">
        <v>259</v>
      </c>
      <c r="M5" s="7"/>
      <c r="N5" s="23"/>
    </row>
    <row r="6" spans="1:14" s="1" customFormat="1" ht="23.25" customHeight="1">
      <c r="A6" s="7"/>
      <c r="B6" s="7" t="s">
        <v>260</v>
      </c>
      <c r="C6" s="8" t="s">
        <v>261</v>
      </c>
      <c r="D6" s="8"/>
      <c r="E6" s="8"/>
      <c r="F6" s="8"/>
      <c r="G6" s="8"/>
      <c r="H6" s="7" t="s">
        <v>262</v>
      </c>
      <c r="I6" s="7"/>
      <c r="J6" s="9"/>
      <c r="K6" s="7"/>
      <c r="L6" s="7" t="s">
        <v>263</v>
      </c>
      <c r="M6" s="7" t="s">
        <v>264</v>
      </c>
      <c r="N6" s="23"/>
    </row>
    <row r="7" spans="1:14" s="1" customFormat="1" ht="47.25" customHeight="1">
      <c r="A7" s="7"/>
      <c r="B7" s="7"/>
      <c r="C7" s="9" t="s">
        <v>70</v>
      </c>
      <c r="D7" s="9" t="s">
        <v>265</v>
      </c>
      <c r="E7" s="9" t="s">
        <v>266</v>
      </c>
      <c r="F7" s="9" t="s">
        <v>267</v>
      </c>
      <c r="G7" s="9" t="s">
        <v>268</v>
      </c>
      <c r="H7" s="9" t="s">
        <v>61</v>
      </c>
      <c r="I7" s="9" t="s">
        <v>62</v>
      </c>
      <c r="J7" s="9"/>
      <c r="K7" s="7"/>
      <c r="L7" s="7"/>
      <c r="M7" s="7"/>
      <c r="N7" s="23"/>
    </row>
    <row r="8" spans="1:14" s="1" customFormat="1" ht="34.5" customHeight="1">
      <c r="A8" s="10" t="s">
        <v>33</v>
      </c>
      <c r="B8" s="11"/>
      <c r="C8" s="11"/>
      <c r="D8" s="12"/>
      <c r="E8" s="11"/>
      <c r="F8" s="13"/>
      <c r="G8" s="11"/>
      <c r="H8" s="11"/>
      <c r="I8" s="11"/>
      <c r="J8" s="10"/>
      <c r="K8" s="24"/>
      <c r="L8" s="25"/>
      <c r="M8" s="25"/>
      <c r="N8" s="26"/>
    </row>
    <row r="9" spans="1:13" s="1" customFormat="1" ht="339.75" customHeight="1">
      <c r="A9" s="14" t="s">
        <v>153</v>
      </c>
      <c r="B9" s="15">
        <v>225.37</v>
      </c>
      <c r="C9" s="15">
        <v>225.37</v>
      </c>
      <c r="D9" s="16">
        <v>0</v>
      </c>
      <c r="E9" s="15">
        <v>0</v>
      </c>
      <c r="F9" s="17">
        <v>0</v>
      </c>
      <c r="G9" s="15">
        <v>0</v>
      </c>
      <c r="H9" s="15">
        <v>197.37</v>
      </c>
      <c r="I9" s="15">
        <v>28</v>
      </c>
      <c r="J9" s="27" t="s">
        <v>269</v>
      </c>
      <c r="K9" s="28" t="s">
        <v>270</v>
      </c>
      <c r="L9" s="29" t="s">
        <v>271</v>
      </c>
      <c r="M9" s="29" t="s">
        <v>272</v>
      </c>
    </row>
    <row r="10" spans="2:11" s="1" customFormat="1" ht="23.25" customHeight="1">
      <c r="B10" s="18"/>
      <c r="C10" s="18"/>
      <c r="D10" s="18"/>
      <c r="E10" s="18"/>
      <c r="F10" s="18"/>
      <c r="G10" s="18"/>
      <c r="H10" s="18"/>
      <c r="I10" s="18"/>
      <c r="J10" s="18"/>
      <c r="K10" s="18"/>
    </row>
    <row r="11" spans="4:10" s="1" customFormat="1" ht="23.25" customHeight="1">
      <c r="D11" s="18"/>
      <c r="E11" s="18"/>
      <c r="F11" s="18"/>
      <c r="G11" s="18"/>
      <c r="H11" s="18"/>
      <c r="J11" s="18"/>
    </row>
    <row r="12" spans="5:6" s="1" customFormat="1" ht="23.25" customHeight="1">
      <c r="E12" s="18"/>
      <c r="F12" s="18"/>
    </row>
    <row r="13" s="1" customFormat="1" ht="15"/>
    <row r="14" s="1" customFormat="1" ht="15"/>
    <row r="15" s="1" customFormat="1" ht="15"/>
    <row r="16" s="1" customFormat="1" ht="23.25" customHeight="1">
      <c r="M16" s="18"/>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36" right="0.36" top="0.275" bottom="0.15694444444444444" header="0.19652777777777777" footer="0.1569444444444444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1"/>
  <sheetViews>
    <sheetView workbookViewId="0" topLeftCell="A1">
      <selection activeCell="H18" sqref="H18"/>
    </sheetView>
  </sheetViews>
  <sheetFormatPr defaultColWidth="9.00390625" defaultRowHeight="13.5"/>
  <cols>
    <col min="2" max="2" width="20.12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125" t="s">
        <v>29</v>
      </c>
      <c r="B1" s="125"/>
      <c r="C1" s="125"/>
      <c r="D1" s="125"/>
      <c r="E1" s="125"/>
      <c r="F1" s="125"/>
      <c r="G1" s="125"/>
      <c r="H1" s="125"/>
      <c r="I1" s="125"/>
      <c r="J1" s="125"/>
      <c r="K1" s="125"/>
      <c r="L1" s="125"/>
      <c r="M1" s="125"/>
    </row>
    <row r="2" spans="1:13" ht="15" customHeight="1">
      <c r="A2" s="135"/>
      <c r="B2" s="135"/>
      <c r="C2" s="135"/>
      <c r="D2" s="135"/>
      <c r="E2" s="135"/>
      <c r="F2" s="135"/>
      <c r="G2" s="135"/>
      <c r="H2" s="135"/>
      <c r="I2" s="135"/>
      <c r="J2" s="135"/>
      <c r="K2" s="135"/>
      <c r="L2" s="148" t="s">
        <v>30</v>
      </c>
      <c r="M2" s="148"/>
    </row>
    <row r="3" spans="1:13" ht="15" customHeight="1">
      <c r="A3" s="151" t="s">
        <v>31</v>
      </c>
      <c r="B3" s="151"/>
      <c r="C3" s="151"/>
      <c r="D3" s="151"/>
      <c r="E3" s="151"/>
      <c r="F3" s="151"/>
      <c r="G3" s="151"/>
      <c r="H3" s="151"/>
      <c r="I3" s="151"/>
      <c r="J3" s="151"/>
      <c r="K3" s="151"/>
      <c r="L3" s="151"/>
      <c r="M3" s="151"/>
    </row>
    <row r="4" spans="1:13" ht="41.25" customHeight="1">
      <c r="A4" s="130" t="s">
        <v>32</v>
      </c>
      <c r="B4" s="130"/>
      <c r="C4" s="139" t="s">
        <v>33</v>
      </c>
      <c r="D4" s="139" t="s">
        <v>26</v>
      </c>
      <c r="E4" s="139" t="s">
        <v>34</v>
      </c>
      <c r="F4" s="139" t="s">
        <v>35</v>
      </c>
      <c r="G4" s="139" t="s">
        <v>36</v>
      </c>
      <c r="H4" s="139"/>
      <c r="I4" s="196" t="s">
        <v>37</v>
      </c>
      <c r="J4" s="196" t="s">
        <v>38</v>
      </c>
      <c r="K4" s="196" t="s">
        <v>39</v>
      </c>
      <c r="L4" s="138" t="s">
        <v>40</v>
      </c>
      <c r="M4" s="138" t="s">
        <v>24</v>
      </c>
    </row>
    <row r="5" spans="1:13" s="124" customFormat="1" ht="30" customHeight="1">
      <c r="A5" s="131" t="s">
        <v>41</v>
      </c>
      <c r="B5" s="131" t="s">
        <v>42</v>
      </c>
      <c r="C5" s="139"/>
      <c r="D5" s="139"/>
      <c r="E5" s="139"/>
      <c r="F5" s="139"/>
      <c r="G5" s="164" t="s">
        <v>43</v>
      </c>
      <c r="H5" s="139" t="s">
        <v>44</v>
      </c>
      <c r="I5" s="197"/>
      <c r="J5" s="197"/>
      <c r="K5" s="197"/>
      <c r="L5" s="141"/>
      <c r="M5" s="141"/>
    </row>
    <row r="6" spans="1:13" s="160" customFormat="1" ht="13.5">
      <c r="A6" s="192"/>
      <c r="B6" s="192" t="s">
        <v>33</v>
      </c>
      <c r="C6" s="190">
        <v>225.37</v>
      </c>
      <c r="D6" s="193"/>
      <c r="E6" s="190">
        <v>225.37</v>
      </c>
      <c r="F6" s="156"/>
      <c r="G6" s="156"/>
      <c r="H6" s="156"/>
      <c r="I6" s="156"/>
      <c r="J6" s="156"/>
      <c r="K6" s="156"/>
      <c r="L6" s="156"/>
      <c r="M6" s="156"/>
    </row>
    <row r="7" spans="1:13" ht="22.5">
      <c r="A7" s="178" t="s">
        <v>45</v>
      </c>
      <c r="B7" s="179" t="s">
        <v>46</v>
      </c>
      <c r="C7" s="176">
        <v>19.19</v>
      </c>
      <c r="D7" s="194"/>
      <c r="E7" s="181">
        <v>19.19</v>
      </c>
      <c r="F7" s="195"/>
      <c r="G7" s="132"/>
      <c r="H7" s="132"/>
      <c r="I7" s="132"/>
      <c r="J7" s="132"/>
      <c r="K7" s="132"/>
      <c r="L7" s="132"/>
      <c r="M7" s="132"/>
    </row>
    <row r="8" spans="1:13" ht="22.5">
      <c r="A8" s="178" t="s">
        <v>47</v>
      </c>
      <c r="B8" s="179" t="s">
        <v>48</v>
      </c>
      <c r="C8" s="176">
        <v>9.6</v>
      </c>
      <c r="D8" s="194"/>
      <c r="E8" s="181">
        <v>9.6</v>
      </c>
      <c r="F8" s="195"/>
      <c r="G8" s="132"/>
      <c r="H8" s="132"/>
      <c r="I8" s="132"/>
      <c r="J8" s="132"/>
      <c r="K8" s="132"/>
      <c r="L8" s="132"/>
      <c r="M8" s="132"/>
    </row>
    <row r="9" spans="1:13" ht="13.5">
      <c r="A9" s="178" t="s">
        <v>49</v>
      </c>
      <c r="B9" s="179" t="s">
        <v>50</v>
      </c>
      <c r="C9" s="176">
        <v>9.08</v>
      </c>
      <c r="D9" s="194"/>
      <c r="E9" s="181">
        <v>9.08</v>
      </c>
      <c r="F9" s="195"/>
      <c r="G9" s="132"/>
      <c r="H9" s="132"/>
      <c r="I9" s="132"/>
      <c r="J9" s="132"/>
      <c r="K9" s="132"/>
      <c r="L9" s="132"/>
      <c r="M9" s="132"/>
    </row>
    <row r="10" spans="1:13" ht="13.5">
      <c r="A10" s="178" t="s">
        <v>51</v>
      </c>
      <c r="B10" s="179" t="s">
        <v>52</v>
      </c>
      <c r="C10" s="176">
        <v>145.86</v>
      </c>
      <c r="D10" s="190"/>
      <c r="E10" s="176">
        <v>145.86</v>
      </c>
      <c r="F10" s="132"/>
      <c r="G10" s="132"/>
      <c r="H10" s="132"/>
      <c r="I10" s="132"/>
      <c r="J10" s="132"/>
      <c r="K10" s="132"/>
      <c r="L10" s="132"/>
      <c r="M10" s="132"/>
    </row>
    <row r="11" spans="1:13" ht="13.5">
      <c r="A11" s="178" t="s">
        <v>53</v>
      </c>
      <c r="B11" s="179" t="s">
        <v>54</v>
      </c>
      <c r="C11" s="176">
        <v>3</v>
      </c>
      <c r="D11" s="190"/>
      <c r="E11" s="176">
        <v>3</v>
      </c>
      <c r="F11" s="132"/>
      <c r="G11" s="132"/>
      <c r="H11" s="132"/>
      <c r="I11" s="132"/>
      <c r="J11" s="132"/>
      <c r="K11" s="132"/>
      <c r="L11" s="132"/>
      <c r="M11" s="132"/>
    </row>
    <row r="12" spans="1:13" ht="13.5">
      <c r="A12" s="178" t="s">
        <v>53</v>
      </c>
      <c r="B12" s="179" t="s">
        <v>55</v>
      </c>
      <c r="C12" s="176">
        <v>10</v>
      </c>
      <c r="D12" s="190"/>
      <c r="E12" s="176">
        <v>10</v>
      </c>
      <c r="F12" s="132"/>
      <c r="G12" s="132"/>
      <c r="H12" s="132"/>
      <c r="I12" s="132"/>
      <c r="J12" s="132"/>
      <c r="K12" s="132"/>
      <c r="L12" s="132"/>
      <c r="M12" s="132"/>
    </row>
    <row r="13" spans="1:13" ht="13.5">
      <c r="A13" s="178" t="s">
        <v>53</v>
      </c>
      <c r="B13" s="179" t="s">
        <v>55</v>
      </c>
      <c r="C13" s="176">
        <v>10</v>
      </c>
      <c r="D13" s="132"/>
      <c r="E13" s="176">
        <v>10</v>
      </c>
      <c r="F13" s="132"/>
      <c r="G13" s="132"/>
      <c r="H13" s="132"/>
      <c r="I13" s="132"/>
      <c r="J13" s="132"/>
      <c r="K13" s="132"/>
      <c r="L13" s="132"/>
      <c r="M13" s="132"/>
    </row>
    <row r="14" spans="1:13" ht="13.5">
      <c r="A14" s="180" t="s">
        <v>53</v>
      </c>
      <c r="B14" s="179" t="s">
        <v>55</v>
      </c>
      <c r="C14" s="181">
        <v>5</v>
      </c>
      <c r="D14" s="132"/>
      <c r="E14" s="181">
        <v>5</v>
      </c>
      <c r="F14" s="132"/>
      <c r="G14" s="132"/>
      <c r="H14" s="132"/>
      <c r="I14" s="132"/>
      <c r="J14" s="132"/>
      <c r="K14" s="132"/>
      <c r="L14" s="132"/>
      <c r="M14" s="132"/>
    </row>
    <row r="15" spans="1:13" ht="13.5">
      <c r="A15" s="180" t="s">
        <v>56</v>
      </c>
      <c r="B15" s="179" t="s">
        <v>57</v>
      </c>
      <c r="C15" s="181">
        <v>13.64</v>
      </c>
      <c r="D15" s="132"/>
      <c r="E15" s="181">
        <v>13.64</v>
      </c>
      <c r="F15" s="132"/>
      <c r="G15" s="132"/>
      <c r="H15" s="132"/>
      <c r="I15" s="132"/>
      <c r="J15" s="132"/>
      <c r="K15" s="132"/>
      <c r="L15" s="132"/>
      <c r="M15" s="132"/>
    </row>
    <row r="16" spans="1:13" ht="13.5">
      <c r="A16" s="132"/>
      <c r="B16" s="132"/>
      <c r="C16" s="132"/>
      <c r="D16" s="132"/>
      <c r="E16" s="132"/>
      <c r="F16" s="132"/>
      <c r="G16" s="132"/>
      <c r="H16" s="132"/>
      <c r="I16" s="132"/>
      <c r="J16" s="132"/>
      <c r="K16" s="132"/>
      <c r="L16" s="132"/>
      <c r="M16" s="132"/>
    </row>
    <row r="17" spans="1:13" ht="13.5">
      <c r="A17" s="132"/>
      <c r="B17" s="132"/>
      <c r="C17" s="132"/>
      <c r="D17" s="132"/>
      <c r="E17" s="132"/>
      <c r="F17" s="132"/>
      <c r="G17" s="132"/>
      <c r="H17" s="132"/>
      <c r="I17" s="132"/>
      <c r="J17" s="132"/>
      <c r="K17" s="132"/>
      <c r="L17" s="132"/>
      <c r="M17" s="132"/>
    </row>
    <row r="18" spans="1:13" ht="13.5">
      <c r="A18" s="132"/>
      <c r="B18" s="132"/>
      <c r="C18" s="132"/>
      <c r="D18" s="132"/>
      <c r="E18" s="132"/>
      <c r="F18" s="132"/>
      <c r="G18" s="132"/>
      <c r="H18" s="132"/>
      <c r="I18" s="132"/>
      <c r="J18" s="132"/>
      <c r="K18" s="132"/>
      <c r="L18" s="132"/>
      <c r="M18" s="132"/>
    </row>
    <row r="19" spans="1:13" ht="13.5">
      <c r="A19" s="132"/>
      <c r="B19" s="132"/>
      <c r="C19" s="132"/>
      <c r="D19" s="132"/>
      <c r="E19" s="132"/>
      <c r="F19" s="132"/>
      <c r="G19" s="132"/>
      <c r="H19" s="132"/>
      <c r="I19" s="132"/>
      <c r="J19" s="132"/>
      <c r="K19" s="132"/>
      <c r="L19" s="132"/>
      <c r="M19" s="132"/>
    </row>
    <row r="20" spans="1:13" ht="13.5">
      <c r="A20" s="132"/>
      <c r="B20" s="132"/>
      <c r="C20" s="132"/>
      <c r="D20" s="132"/>
      <c r="E20" s="132"/>
      <c r="F20" s="132"/>
      <c r="G20" s="132"/>
      <c r="H20" s="132"/>
      <c r="I20" s="132"/>
      <c r="J20" s="132"/>
      <c r="K20" s="132"/>
      <c r="L20" s="132"/>
      <c r="M20" s="132"/>
    </row>
    <row r="21" spans="1:13" ht="13.5">
      <c r="A21" s="132"/>
      <c r="B21" s="132"/>
      <c r="C21" s="132"/>
      <c r="D21" s="132"/>
      <c r="E21" s="132"/>
      <c r="F21" s="132"/>
      <c r="G21" s="132"/>
      <c r="H21" s="132"/>
      <c r="I21" s="132"/>
      <c r="J21" s="132"/>
      <c r="K21" s="132"/>
      <c r="L21" s="132"/>
      <c r="M21" s="132"/>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F21" sqref="F21"/>
    </sheetView>
  </sheetViews>
  <sheetFormatPr defaultColWidth="9.00390625" defaultRowHeight="13.5"/>
  <cols>
    <col min="1" max="1" width="12.25390625" style="0" customWidth="1"/>
    <col min="2" max="2" width="32.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125" t="s">
        <v>58</v>
      </c>
      <c r="B1" s="125"/>
      <c r="C1" s="125"/>
      <c r="D1" s="125"/>
      <c r="E1" s="125"/>
      <c r="F1" s="125"/>
      <c r="G1" s="125"/>
      <c r="H1" s="125"/>
    </row>
    <row r="2" spans="1:8" ht="15" customHeight="1">
      <c r="A2" s="135"/>
      <c r="B2" s="135"/>
      <c r="C2" s="135"/>
      <c r="D2" s="135"/>
      <c r="E2" s="135"/>
      <c r="F2" s="135"/>
      <c r="G2" s="135"/>
      <c r="H2" s="148" t="s">
        <v>59</v>
      </c>
    </row>
    <row r="3" spans="1:8" ht="15" customHeight="1">
      <c r="A3" s="191" t="s">
        <v>60</v>
      </c>
      <c r="B3" s="191"/>
      <c r="C3" s="191"/>
      <c r="D3" s="191"/>
      <c r="E3" s="191"/>
      <c r="F3" s="191"/>
      <c r="G3" s="191"/>
      <c r="H3" s="191"/>
    </row>
    <row r="4" spans="1:8" s="126" customFormat="1" ht="31.5" customHeight="1">
      <c r="A4" s="130" t="s">
        <v>41</v>
      </c>
      <c r="B4" s="130" t="s">
        <v>42</v>
      </c>
      <c r="C4" s="130" t="s">
        <v>33</v>
      </c>
      <c r="D4" s="130" t="s">
        <v>61</v>
      </c>
      <c r="E4" s="130" t="s">
        <v>62</v>
      </c>
      <c r="F4" s="130" t="s">
        <v>63</v>
      </c>
      <c r="G4" s="130" t="s">
        <v>64</v>
      </c>
      <c r="H4" s="130" t="s">
        <v>65</v>
      </c>
    </row>
    <row r="5" spans="1:8" s="126" customFormat="1" ht="19.5" customHeight="1">
      <c r="A5" s="130"/>
      <c r="B5" s="139" t="s">
        <v>33</v>
      </c>
      <c r="C5" s="176">
        <f>SUM(C6:C14)</f>
        <v>225.37</v>
      </c>
      <c r="D5" s="176">
        <f>SUM(D6:D14)</f>
        <v>197.37</v>
      </c>
      <c r="E5" s="176">
        <f>SUM(E6:E14)</f>
        <v>28</v>
      </c>
      <c r="F5" s="176"/>
      <c r="G5" s="130"/>
      <c r="H5" s="130"/>
    </row>
    <row r="6" spans="1:8" ht="13.5">
      <c r="A6" s="178" t="s">
        <v>45</v>
      </c>
      <c r="B6" s="179" t="s">
        <v>46</v>
      </c>
      <c r="C6" s="176">
        <v>19.19</v>
      </c>
      <c r="D6" s="176">
        <v>19.19</v>
      </c>
      <c r="E6" s="176"/>
      <c r="F6" s="132"/>
      <c r="G6" s="132"/>
      <c r="H6" s="132"/>
    </row>
    <row r="7" spans="1:8" ht="13.5">
      <c r="A7" s="178" t="s">
        <v>47</v>
      </c>
      <c r="B7" s="179" t="s">
        <v>48</v>
      </c>
      <c r="C7" s="176">
        <v>9.6</v>
      </c>
      <c r="D7" s="176">
        <v>9.6</v>
      </c>
      <c r="E7" s="176"/>
      <c r="F7" s="132"/>
      <c r="G7" s="132"/>
      <c r="H7" s="132"/>
    </row>
    <row r="8" spans="1:8" ht="13.5">
      <c r="A8" s="178" t="s">
        <v>49</v>
      </c>
      <c r="B8" s="179" t="s">
        <v>50</v>
      </c>
      <c r="C8" s="176">
        <v>9.08</v>
      </c>
      <c r="D8" s="176">
        <v>9.08</v>
      </c>
      <c r="E8" s="176"/>
      <c r="F8" s="132"/>
      <c r="G8" s="132"/>
      <c r="H8" s="132"/>
    </row>
    <row r="9" spans="1:8" ht="13.5">
      <c r="A9" s="178" t="s">
        <v>51</v>
      </c>
      <c r="B9" s="179" t="s">
        <v>52</v>
      </c>
      <c r="C9" s="176">
        <v>145.86</v>
      </c>
      <c r="D9" s="176">
        <v>145.86</v>
      </c>
      <c r="E9" s="176"/>
      <c r="F9" s="132"/>
      <c r="G9" s="132"/>
      <c r="H9" s="132"/>
    </row>
    <row r="10" spans="1:8" ht="13.5">
      <c r="A10" s="178" t="s">
        <v>53</v>
      </c>
      <c r="B10" s="179" t="s">
        <v>54</v>
      </c>
      <c r="C10" s="176">
        <v>3</v>
      </c>
      <c r="D10" s="176"/>
      <c r="E10" s="176">
        <v>3</v>
      </c>
      <c r="F10" s="132"/>
      <c r="G10" s="132"/>
      <c r="H10" s="132"/>
    </row>
    <row r="11" spans="1:8" ht="13.5">
      <c r="A11" s="178" t="s">
        <v>53</v>
      </c>
      <c r="B11" s="179" t="s">
        <v>55</v>
      </c>
      <c r="C11" s="176">
        <v>10</v>
      </c>
      <c r="D11" s="176"/>
      <c r="E11" s="176">
        <v>10</v>
      </c>
      <c r="F11" s="132"/>
      <c r="G11" s="132"/>
      <c r="H11" s="132"/>
    </row>
    <row r="12" spans="1:8" ht="13.5">
      <c r="A12" s="178" t="s">
        <v>53</v>
      </c>
      <c r="B12" s="179" t="s">
        <v>55</v>
      </c>
      <c r="C12" s="176">
        <v>10</v>
      </c>
      <c r="D12" s="176"/>
      <c r="E12" s="176">
        <v>10</v>
      </c>
      <c r="F12" s="132"/>
      <c r="G12" s="132"/>
      <c r="H12" s="132"/>
    </row>
    <row r="13" spans="1:8" ht="13.5">
      <c r="A13" s="180" t="s">
        <v>53</v>
      </c>
      <c r="B13" s="179" t="s">
        <v>55</v>
      </c>
      <c r="C13" s="181">
        <v>5</v>
      </c>
      <c r="D13" s="181"/>
      <c r="E13" s="181">
        <v>5</v>
      </c>
      <c r="F13" s="132"/>
      <c r="G13" s="132"/>
      <c r="H13" s="132"/>
    </row>
    <row r="14" spans="1:8" ht="13.5">
      <c r="A14" s="180" t="s">
        <v>56</v>
      </c>
      <c r="B14" s="179" t="s">
        <v>57</v>
      </c>
      <c r="C14" s="181">
        <v>13.64</v>
      </c>
      <c r="D14" s="181">
        <v>13.64</v>
      </c>
      <c r="E14" s="181"/>
      <c r="F14" s="132"/>
      <c r="G14" s="132"/>
      <c r="H14" s="132"/>
    </row>
    <row r="15" ht="13.5"/>
    <row r="16" ht="13.5"/>
    <row r="17" ht="13.5"/>
    <row r="18" ht="13.5"/>
    <row r="19" ht="13.5"/>
    <row r="20" ht="13.5"/>
    <row r="21" ht="13.5"/>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0"/>
  <sheetViews>
    <sheetView workbookViewId="0" topLeftCell="A1">
      <selection activeCell="F21" sqref="F21"/>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63" t="s">
        <v>67</v>
      </c>
      <c r="B1" s="163"/>
      <c r="C1" s="163"/>
      <c r="D1" s="163"/>
      <c r="E1" s="163"/>
      <c r="F1" s="163"/>
    </row>
    <row r="2" spans="1:6" s="160" customFormat="1" ht="15" customHeight="1">
      <c r="A2" s="161"/>
      <c r="B2" s="161"/>
      <c r="C2" s="161"/>
      <c r="D2" s="161"/>
      <c r="E2" s="161"/>
      <c r="F2" s="161" t="s">
        <v>68</v>
      </c>
    </row>
    <row r="3" spans="1:6" s="160" customFormat="1" ht="15" customHeight="1">
      <c r="A3" s="189" t="s">
        <v>69</v>
      </c>
      <c r="B3" s="161"/>
      <c r="C3" s="161"/>
      <c r="D3" s="161"/>
      <c r="E3" s="161"/>
      <c r="F3" s="161" t="s">
        <v>3</v>
      </c>
    </row>
    <row r="4" spans="1:6" ht="15.75" customHeight="1">
      <c r="A4" s="130" t="s">
        <v>4</v>
      </c>
      <c r="B4" s="130"/>
      <c r="C4" s="131" t="s">
        <v>5</v>
      </c>
      <c r="D4" s="131"/>
      <c r="E4" s="131"/>
      <c r="F4" s="131"/>
    </row>
    <row r="5" spans="1:6" s="124" customFormat="1" ht="15.75" customHeight="1">
      <c r="A5" s="131" t="s">
        <v>6</v>
      </c>
      <c r="B5" s="131" t="s">
        <v>7</v>
      </c>
      <c r="C5" s="131" t="s">
        <v>6</v>
      </c>
      <c r="D5" s="131" t="s">
        <v>33</v>
      </c>
      <c r="E5" s="131" t="s">
        <v>70</v>
      </c>
      <c r="F5" s="131" t="s">
        <v>71</v>
      </c>
    </row>
    <row r="6" spans="1:6" ht="15.75" customHeight="1">
      <c r="A6" s="132" t="s">
        <v>72</v>
      </c>
      <c r="B6" s="190">
        <v>225.37</v>
      </c>
      <c r="C6" s="143" t="s">
        <v>73</v>
      </c>
      <c r="D6" s="190"/>
      <c r="E6" s="190">
        <v>225.37</v>
      </c>
      <c r="F6" s="132"/>
    </row>
    <row r="7" spans="1:6" ht="15.75" customHeight="1">
      <c r="A7" s="132" t="s">
        <v>74</v>
      </c>
      <c r="B7" s="190">
        <v>225.37</v>
      </c>
      <c r="C7" s="143" t="s">
        <v>75</v>
      </c>
      <c r="D7" s="143"/>
      <c r="E7" s="143"/>
      <c r="F7" s="132"/>
    </row>
    <row r="8" spans="1:6" ht="15.75" customHeight="1">
      <c r="A8" s="132" t="s">
        <v>76</v>
      </c>
      <c r="B8" s="143"/>
      <c r="C8" s="143" t="s">
        <v>77</v>
      </c>
      <c r="D8" s="143"/>
      <c r="E8" s="143"/>
      <c r="F8" s="132"/>
    </row>
    <row r="9" spans="1:6" ht="15.75" customHeight="1">
      <c r="A9" s="132"/>
      <c r="B9" s="143"/>
      <c r="C9" s="143" t="s">
        <v>78</v>
      </c>
      <c r="D9" s="190"/>
      <c r="E9" s="190"/>
      <c r="F9" s="132"/>
    </row>
    <row r="10" spans="1:6" ht="15.75" customHeight="1">
      <c r="A10" s="132" t="s">
        <v>79</v>
      </c>
      <c r="B10" s="143"/>
      <c r="C10" s="143" t="s">
        <v>80</v>
      </c>
      <c r="D10" s="143"/>
      <c r="E10" s="143"/>
      <c r="F10" s="132"/>
    </row>
    <row r="11" spans="1:6" ht="15.75" customHeight="1">
      <c r="A11" s="132" t="s">
        <v>74</v>
      </c>
      <c r="B11" s="143"/>
      <c r="C11" s="143" t="s">
        <v>81</v>
      </c>
      <c r="D11" s="143"/>
      <c r="E11" s="143"/>
      <c r="F11" s="132"/>
    </row>
    <row r="12" spans="1:6" ht="15.75" customHeight="1">
      <c r="A12" s="132" t="s">
        <v>76</v>
      </c>
      <c r="B12" s="143"/>
      <c r="C12" s="143" t="s">
        <v>82</v>
      </c>
      <c r="D12" s="143"/>
      <c r="E12" s="143">
        <v>39.01</v>
      </c>
      <c r="F12" s="132"/>
    </row>
    <row r="13" spans="1:6" ht="15.75" customHeight="1">
      <c r="A13" s="132"/>
      <c r="B13" s="143"/>
      <c r="C13" s="143" t="s">
        <v>83</v>
      </c>
      <c r="D13" s="143"/>
      <c r="E13" s="143">
        <v>172.72</v>
      </c>
      <c r="F13" s="132"/>
    </row>
    <row r="14" spans="1:6" ht="15.75" customHeight="1">
      <c r="A14" s="132"/>
      <c r="B14" s="143"/>
      <c r="C14" s="143" t="s">
        <v>84</v>
      </c>
      <c r="D14" s="143"/>
      <c r="E14" s="143">
        <v>13.64</v>
      </c>
      <c r="F14" s="132"/>
    </row>
    <row r="15" spans="1:6" ht="15.75" customHeight="1">
      <c r="A15" s="132"/>
      <c r="B15" s="143"/>
      <c r="C15" s="143"/>
      <c r="D15" s="143"/>
      <c r="E15" s="143"/>
      <c r="F15" s="132"/>
    </row>
    <row r="16" spans="1:6" ht="15.75" customHeight="1">
      <c r="A16" s="132"/>
      <c r="B16" s="143"/>
      <c r="C16" s="143" t="s">
        <v>85</v>
      </c>
      <c r="D16" s="143"/>
      <c r="E16" s="143"/>
      <c r="F16" s="132"/>
    </row>
    <row r="17" spans="1:6" ht="15.75" customHeight="1">
      <c r="A17" s="132"/>
      <c r="B17" s="143"/>
      <c r="C17" s="143"/>
      <c r="D17" s="143"/>
      <c r="E17" s="143"/>
      <c r="F17" s="132"/>
    </row>
    <row r="18" spans="1:6" ht="15.75" customHeight="1">
      <c r="A18" s="132" t="s">
        <v>27</v>
      </c>
      <c r="B18" s="190">
        <v>225.37</v>
      </c>
      <c r="C18" s="143" t="s">
        <v>28</v>
      </c>
      <c r="D18" s="190"/>
      <c r="E18" s="190">
        <v>225.37</v>
      </c>
      <c r="F18" s="132"/>
    </row>
    <row r="19" ht="32.25" customHeight="1">
      <c r="D19" s="158"/>
    </row>
    <row r="20" ht="32.25" customHeight="1">
      <c r="D20" s="158"/>
    </row>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tabSelected="1" workbookViewId="0" topLeftCell="A1">
      <selection activeCell="E9" sqref="E9"/>
    </sheetView>
  </sheetViews>
  <sheetFormatPr defaultColWidth="9.00390625" defaultRowHeight="13.5"/>
  <cols>
    <col min="1" max="1" width="8.125" style="0" customWidth="1"/>
    <col min="2" max="2" width="29.00390625" style="0" customWidth="1"/>
    <col min="3" max="3" width="14.00390625" style="0" customWidth="1"/>
    <col min="4" max="4" width="11.75390625" style="0" customWidth="1"/>
    <col min="6" max="6" width="9.50390625" style="0" bestFit="1" customWidth="1"/>
    <col min="7" max="7" width="9.375" style="0" bestFit="1" customWidth="1"/>
    <col min="8" max="8" width="13.00390625" style="0" customWidth="1"/>
  </cols>
  <sheetData>
    <row r="1" spans="1:8" s="159" customFormat="1" ht="38.25" customHeight="1">
      <c r="A1" s="163" t="s">
        <v>86</v>
      </c>
      <c r="B1" s="163"/>
      <c r="C1" s="163"/>
      <c r="D1" s="163"/>
      <c r="E1" s="163"/>
      <c r="F1" s="163"/>
      <c r="G1" s="163"/>
      <c r="H1" s="163"/>
    </row>
    <row r="2" spans="1:8" ht="15" customHeight="1">
      <c r="A2" s="124"/>
      <c r="B2" s="124"/>
      <c r="C2" s="124"/>
      <c r="D2" s="124"/>
      <c r="E2" s="124"/>
      <c r="F2" s="124"/>
      <c r="G2" s="161" t="s">
        <v>87</v>
      </c>
      <c r="H2" s="124"/>
    </row>
    <row r="3" spans="1:8" ht="15" customHeight="1">
      <c r="A3" s="128" t="s">
        <v>88</v>
      </c>
      <c r="B3" s="128"/>
      <c r="H3" s="160" t="s">
        <v>3</v>
      </c>
    </row>
    <row r="4" spans="1:8" s="160" customFormat="1" ht="34.5" customHeight="1">
      <c r="A4" s="164" t="s">
        <v>89</v>
      </c>
      <c r="B4" s="164"/>
      <c r="C4" s="165" t="s">
        <v>90</v>
      </c>
      <c r="D4" s="166" t="s">
        <v>91</v>
      </c>
      <c r="E4" s="167"/>
      <c r="F4" s="167"/>
      <c r="G4" s="168" t="s">
        <v>92</v>
      </c>
      <c r="H4" s="169"/>
    </row>
    <row r="5" spans="1:8" s="161" customFormat="1" ht="16.5" customHeight="1">
      <c r="A5" s="139" t="s">
        <v>41</v>
      </c>
      <c r="B5" s="139" t="s">
        <v>42</v>
      </c>
      <c r="C5" s="170"/>
      <c r="D5" s="171" t="s">
        <v>93</v>
      </c>
      <c r="E5" s="171" t="s">
        <v>61</v>
      </c>
      <c r="F5" s="148" t="s">
        <v>62</v>
      </c>
      <c r="G5" s="172" t="s">
        <v>94</v>
      </c>
      <c r="H5" s="172" t="s">
        <v>95</v>
      </c>
    </row>
    <row r="6" spans="1:8" s="148" customFormat="1" ht="18.75" customHeight="1">
      <c r="A6" s="139"/>
      <c r="B6" s="139"/>
      <c r="C6" s="173"/>
      <c r="D6" s="174"/>
      <c r="E6" s="174"/>
      <c r="F6" s="175"/>
      <c r="G6" s="174"/>
      <c r="H6" s="174"/>
    </row>
    <row r="7" spans="1:8" s="148" customFormat="1" ht="18.75" customHeight="1">
      <c r="A7" s="130"/>
      <c r="B7" s="139" t="s">
        <v>33</v>
      </c>
      <c r="C7" s="176">
        <f>SUM(C8:C16)</f>
        <v>253.04</v>
      </c>
      <c r="D7" s="176">
        <f aca="true" t="shared" si="0" ref="D7:G7">SUM(D8:D16)</f>
        <v>225.37</v>
      </c>
      <c r="E7" s="176">
        <f t="shared" si="0"/>
        <v>197.37</v>
      </c>
      <c r="F7" s="176">
        <f t="shared" si="0"/>
        <v>28</v>
      </c>
      <c r="G7" s="176">
        <f t="shared" si="0"/>
        <v>-27.669999999999973</v>
      </c>
      <c r="H7" s="177">
        <f>G7/C7</f>
        <v>-0.109350300347771</v>
      </c>
    </row>
    <row r="8" spans="1:8" s="160" customFormat="1" ht="13.5">
      <c r="A8" s="178" t="s">
        <v>45</v>
      </c>
      <c r="B8" s="179" t="s">
        <v>46</v>
      </c>
      <c r="C8" s="176">
        <v>18.52</v>
      </c>
      <c r="D8" s="176">
        <v>19.19</v>
      </c>
      <c r="E8" s="176">
        <v>19.19</v>
      </c>
      <c r="F8" s="176"/>
      <c r="G8" s="176">
        <f>D8-C8</f>
        <v>0.6700000000000017</v>
      </c>
      <c r="H8" s="177">
        <f>G8/C8</f>
        <v>0.03617710583153357</v>
      </c>
    </row>
    <row r="9" spans="1:8" s="160" customFormat="1" ht="13.5">
      <c r="A9" s="178" t="s">
        <v>47</v>
      </c>
      <c r="B9" s="179" t="s">
        <v>96</v>
      </c>
      <c r="C9" s="176"/>
      <c r="D9" s="176">
        <v>9.6</v>
      </c>
      <c r="E9" s="176">
        <v>9.6</v>
      </c>
      <c r="F9" s="176"/>
      <c r="G9" s="176">
        <f aca="true" t="shared" si="1" ref="G9:G16">D9-C9</f>
        <v>9.6</v>
      </c>
      <c r="H9" s="177"/>
    </row>
    <row r="10" spans="1:8" s="160" customFormat="1" ht="13.5">
      <c r="A10" s="178" t="s">
        <v>49</v>
      </c>
      <c r="B10" s="179" t="s">
        <v>50</v>
      </c>
      <c r="C10" s="176">
        <v>11.16</v>
      </c>
      <c r="D10" s="176">
        <v>9.08</v>
      </c>
      <c r="E10" s="176">
        <v>9.08</v>
      </c>
      <c r="F10" s="176"/>
      <c r="G10" s="176">
        <f t="shared" si="1"/>
        <v>-2.08</v>
      </c>
      <c r="H10" s="177">
        <f aca="true" t="shared" si="2" ref="H9:H16">G10/C10</f>
        <v>-0.1863799283154122</v>
      </c>
    </row>
    <row r="11" spans="1:8" s="162" customFormat="1" ht="13.5">
      <c r="A11" s="178" t="s">
        <v>51</v>
      </c>
      <c r="B11" s="179" t="s">
        <v>52</v>
      </c>
      <c r="C11" s="176">
        <v>178.45</v>
      </c>
      <c r="D11" s="176">
        <v>145.86</v>
      </c>
      <c r="E11" s="176">
        <v>145.86</v>
      </c>
      <c r="F11" s="176"/>
      <c r="G11" s="176">
        <f t="shared" si="1"/>
        <v>-32.589999999999975</v>
      </c>
      <c r="H11" s="177">
        <f t="shared" si="2"/>
        <v>-0.1826281871672736</v>
      </c>
    </row>
    <row r="12" spans="1:8" s="162" customFormat="1" ht="13.5">
      <c r="A12" s="178" t="s">
        <v>53</v>
      </c>
      <c r="B12" s="179" t="s">
        <v>54</v>
      </c>
      <c r="C12" s="176">
        <v>3</v>
      </c>
      <c r="D12" s="176">
        <v>3</v>
      </c>
      <c r="E12" s="176"/>
      <c r="F12" s="176">
        <v>3</v>
      </c>
      <c r="G12" s="176">
        <f t="shared" si="1"/>
        <v>0</v>
      </c>
      <c r="H12" s="177">
        <f t="shared" si="2"/>
        <v>0</v>
      </c>
    </row>
    <row r="13" spans="1:8" s="162" customFormat="1" ht="13.5">
      <c r="A13" s="178" t="s">
        <v>53</v>
      </c>
      <c r="B13" s="179" t="s">
        <v>55</v>
      </c>
      <c r="C13" s="176">
        <v>13</v>
      </c>
      <c r="D13" s="176">
        <v>10</v>
      </c>
      <c r="E13" s="176"/>
      <c r="F13" s="176">
        <v>10</v>
      </c>
      <c r="G13" s="176">
        <f t="shared" si="1"/>
        <v>-3</v>
      </c>
      <c r="H13" s="177">
        <f t="shared" si="2"/>
        <v>-0.23076923076923078</v>
      </c>
    </row>
    <row r="14" spans="1:8" s="162" customFormat="1" ht="13.5">
      <c r="A14" s="178" t="s">
        <v>53</v>
      </c>
      <c r="B14" s="179" t="s">
        <v>55</v>
      </c>
      <c r="C14" s="176">
        <v>14</v>
      </c>
      <c r="D14" s="176">
        <v>10</v>
      </c>
      <c r="E14" s="176"/>
      <c r="F14" s="176">
        <v>10</v>
      </c>
      <c r="G14" s="176">
        <f t="shared" si="1"/>
        <v>-4</v>
      </c>
      <c r="H14" s="177">
        <f t="shared" si="2"/>
        <v>-0.2857142857142857</v>
      </c>
    </row>
    <row r="15" spans="1:8" s="162" customFormat="1" ht="13.5">
      <c r="A15" s="180" t="s">
        <v>53</v>
      </c>
      <c r="B15" s="179" t="s">
        <v>55</v>
      </c>
      <c r="C15" s="176">
        <v>5</v>
      </c>
      <c r="D15" s="181">
        <v>5</v>
      </c>
      <c r="E15" s="181"/>
      <c r="F15" s="181">
        <v>5</v>
      </c>
      <c r="G15" s="176">
        <f t="shared" si="1"/>
        <v>0</v>
      </c>
      <c r="H15" s="177">
        <f t="shared" si="2"/>
        <v>0</v>
      </c>
    </row>
    <row r="16" spans="1:8" s="162" customFormat="1" ht="13.5">
      <c r="A16" s="180" t="s">
        <v>56</v>
      </c>
      <c r="B16" s="179" t="s">
        <v>57</v>
      </c>
      <c r="C16" s="176">
        <v>9.91</v>
      </c>
      <c r="D16" s="181">
        <v>13.64</v>
      </c>
      <c r="E16" s="181">
        <v>13.64</v>
      </c>
      <c r="F16" s="181"/>
      <c r="G16" s="176">
        <f t="shared" si="1"/>
        <v>3.7300000000000004</v>
      </c>
      <c r="H16" s="177">
        <f t="shared" si="2"/>
        <v>0.37638748738647837</v>
      </c>
    </row>
    <row r="17" spans="1:8" s="162" customFormat="1" ht="13.5">
      <c r="A17" s="182"/>
      <c r="B17" s="183"/>
      <c r="C17" s="184"/>
      <c r="D17" s="185"/>
      <c r="E17" s="185"/>
      <c r="F17" s="186"/>
      <c r="G17" s="187"/>
      <c r="H17" s="187"/>
    </row>
    <row r="18" spans="1:8" s="162" customFormat="1" ht="13.5">
      <c r="A18" s="182"/>
      <c r="B18" s="183"/>
      <c r="C18" s="184"/>
      <c r="D18" s="185"/>
      <c r="E18" s="185"/>
      <c r="F18" s="186"/>
      <c r="G18" s="187"/>
      <c r="H18" s="187"/>
    </row>
    <row r="19" ht="13.5">
      <c r="A19" s="188"/>
    </row>
    <row r="20" ht="13.5">
      <c r="A20" s="188"/>
    </row>
    <row r="21" ht="13.5">
      <c r="A21" s="188"/>
    </row>
    <row r="22" ht="13.5">
      <c r="A22" s="188"/>
    </row>
    <row r="23" ht="13.5">
      <c r="A23" s="188"/>
    </row>
    <row r="24" ht="13.5">
      <c r="A24" s="188"/>
    </row>
    <row r="25" ht="13.5">
      <c r="A25" s="188"/>
    </row>
    <row r="26" ht="13.5">
      <c r="A26" s="188"/>
    </row>
    <row r="27" ht="13.5">
      <c r="A27" s="188"/>
    </row>
    <row r="28" ht="13.5">
      <c r="A28" s="188"/>
    </row>
    <row r="29" ht="13.5">
      <c r="A29" s="188"/>
    </row>
    <row r="30" ht="13.5">
      <c r="A30" s="188"/>
    </row>
    <row r="31" ht="13.5">
      <c r="A31" s="188"/>
    </row>
    <row r="32" ht="13.5">
      <c r="A32" s="188"/>
    </row>
    <row r="33" ht="13.5">
      <c r="A33" s="188"/>
    </row>
    <row r="34" ht="13.5">
      <c r="A34" s="188"/>
    </row>
    <row r="35" ht="13.5">
      <c r="A35" s="188"/>
    </row>
    <row r="36" ht="13.5">
      <c r="A36" s="188"/>
    </row>
    <row r="37" ht="13.5">
      <c r="A37" s="188"/>
    </row>
    <row r="38" ht="13.5">
      <c r="A38" s="188"/>
    </row>
    <row r="39" ht="13.5">
      <c r="A39" s="188"/>
    </row>
    <row r="40" ht="13.5">
      <c r="A40" s="188"/>
    </row>
    <row r="41" ht="13.5">
      <c r="A41" s="188"/>
    </row>
    <row r="42" ht="13.5">
      <c r="A42" s="188"/>
    </row>
    <row r="43" ht="13.5">
      <c r="A43" s="188"/>
    </row>
    <row r="44" ht="13.5">
      <c r="A44" s="188"/>
    </row>
    <row r="45" ht="13.5">
      <c r="A45" s="188"/>
    </row>
    <row r="46" ht="13.5">
      <c r="A46" s="188"/>
    </row>
    <row r="47" ht="13.5">
      <c r="A47" s="188"/>
    </row>
    <row r="48" ht="13.5">
      <c r="A48" s="188"/>
    </row>
    <row r="49" ht="13.5">
      <c r="A49" s="188"/>
    </row>
    <row r="50" ht="13.5">
      <c r="A50" s="188"/>
    </row>
    <row r="51" ht="13.5">
      <c r="A51" s="188"/>
    </row>
    <row r="52" ht="13.5">
      <c r="A52" s="188"/>
    </row>
    <row r="53" ht="13.5">
      <c r="A53" s="188"/>
    </row>
    <row r="54" ht="13.5">
      <c r="A54" s="188"/>
    </row>
    <row r="55" ht="13.5">
      <c r="A55" s="188"/>
    </row>
    <row r="56" ht="13.5">
      <c r="A56" s="188"/>
    </row>
    <row r="57" ht="13.5">
      <c r="A57" s="188"/>
    </row>
    <row r="58" ht="13.5">
      <c r="A58" s="188"/>
    </row>
    <row r="59" ht="13.5">
      <c r="A59" s="188"/>
    </row>
    <row r="60" ht="13.5">
      <c r="A60" s="188"/>
    </row>
    <row r="61" ht="13.5">
      <c r="A61" s="188"/>
    </row>
    <row r="62" ht="13.5">
      <c r="A62" s="188"/>
    </row>
    <row r="63" ht="13.5">
      <c r="A63" s="188"/>
    </row>
    <row r="64" ht="13.5">
      <c r="A64" s="188"/>
    </row>
    <row r="65" ht="13.5">
      <c r="A65" s="188"/>
    </row>
    <row r="66" ht="13.5">
      <c r="A66" s="188"/>
    </row>
    <row r="67" ht="13.5">
      <c r="A67" s="188"/>
    </row>
    <row r="68" ht="13.5">
      <c r="A68" s="188"/>
    </row>
    <row r="69" ht="13.5">
      <c r="A69" s="188"/>
    </row>
    <row r="70" ht="13.5">
      <c r="A70" s="188"/>
    </row>
    <row r="71" ht="13.5">
      <c r="A71" s="188"/>
    </row>
    <row r="72" ht="13.5">
      <c r="A72" s="188"/>
    </row>
    <row r="73" ht="13.5">
      <c r="A73" s="188"/>
    </row>
    <row r="74" ht="13.5">
      <c r="A74" s="188"/>
    </row>
    <row r="75" ht="13.5">
      <c r="A75" s="188"/>
    </row>
    <row r="76" ht="13.5">
      <c r="A76" s="188"/>
    </row>
    <row r="77" ht="13.5">
      <c r="A77" s="188"/>
    </row>
    <row r="78" ht="13.5">
      <c r="A78" s="188"/>
    </row>
    <row r="79" ht="13.5">
      <c r="A79" s="188"/>
    </row>
    <row r="80" ht="13.5">
      <c r="A80" s="188"/>
    </row>
    <row r="81" ht="13.5">
      <c r="A81" s="188"/>
    </row>
    <row r="82" ht="13.5">
      <c r="A82" s="188"/>
    </row>
    <row r="83" ht="13.5">
      <c r="A83" s="188"/>
    </row>
    <row r="84" ht="13.5">
      <c r="A84" s="188"/>
    </row>
    <row r="85" ht="13.5">
      <c r="A85" s="188"/>
    </row>
    <row r="86" ht="13.5">
      <c r="A86" s="188"/>
    </row>
    <row r="87" ht="13.5">
      <c r="A87" s="188"/>
    </row>
    <row r="88" ht="13.5">
      <c r="A88" s="188"/>
    </row>
    <row r="89" ht="13.5">
      <c r="A89" s="188"/>
    </row>
    <row r="90" ht="13.5">
      <c r="A90" s="188"/>
    </row>
    <row r="91" ht="13.5">
      <c r="A91" s="188"/>
    </row>
    <row r="92" ht="13.5">
      <c r="A92" s="188"/>
    </row>
    <row r="93" ht="13.5">
      <c r="A93" s="188"/>
    </row>
    <row r="94" ht="13.5">
      <c r="A94" s="188"/>
    </row>
    <row r="95" ht="13.5">
      <c r="A95" s="188"/>
    </row>
    <row r="96" ht="13.5">
      <c r="A96" s="188"/>
    </row>
    <row r="97" ht="13.5">
      <c r="A97" s="188"/>
    </row>
    <row r="98" ht="13.5">
      <c r="A98" s="188"/>
    </row>
    <row r="99" ht="13.5">
      <c r="A99" s="188"/>
    </row>
    <row r="100" ht="13.5">
      <c r="A100" s="188"/>
    </row>
    <row r="101" ht="13.5">
      <c r="A101" s="188"/>
    </row>
    <row r="102" ht="13.5">
      <c r="A102" s="188"/>
    </row>
    <row r="103" ht="13.5">
      <c r="A103" s="188"/>
    </row>
    <row r="104" ht="13.5">
      <c r="A104" s="188"/>
    </row>
    <row r="105" ht="13.5">
      <c r="A105" s="188"/>
    </row>
    <row r="106" ht="13.5">
      <c r="A106" s="188"/>
    </row>
    <row r="107" ht="13.5">
      <c r="A107" s="188"/>
    </row>
    <row r="108" ht="13.5">
      <c r="A108" s="188"/>
    </row>
    <row r="109" ht="13.5">
      <c r="A109" s="188"/>
    </row>
    <row r="110" ht="13.5">
      <c r="A110" s="188"/>
    </row>
    <row r="111" ht="13.5">
      <c r="A111" s="188"/>
    </row>
    <row r="112" ht="13.5">
      <c r="A112" s="188"/>
    </row>
    <row r="113" ht="13.5">
      <c r="A113" s="188"/>
    </row>
    <row r="114" ht="13.5">
      <c r="A114" s="188"/>
    </row>
    <row r="115" ht="13.5">
      <c r="A115" s="188"/>
    </row>
    <row r="116" ht="13.5">
      <c r="A116" s="188"/>
    </row>
    <row r="117" ht="13.5">
      <c r="A117" s="188"/>
    </row>
    <row r="118" ht="13.5">
      <c r="A118" s="188"/>
    </row>
    <row r="119" ht="13.5">
      <c r="A119" s="188"/>
    </row>
    <row r="120" ht="13.5">
      <c r="A120" s="188"/>
    </row>
    <row r="121" ht="13.5">
      <c r="A121" s="188"/>
    </row>
    <row r="122" ht="13.5">
      <c r="A122" s="188"/>
    </row>
    <row r="123" ht="13.5">
      <c r="A123" s="188"/>
    </row>
    <row r="124" ht="13.5">
      <c r="A124" s="188"/>
    </row>
    <row r="125" ht="13.5">
      <c r="A125" s="188"/>
    </row>
    <row r="126" ht="13.5">
      <c r="A126" s="188"/>
    </row>
    <row r="127" ht="13.5">
      <c r="A127" s="188"/>
    </row>
    <row r="128" ht="13.5">
      <c r="A128" s="188"/>
    </row>
    <row r="129" ht="13.5">
      <c r="A129" s="188"/>
    </row>
    <row r="130" ht="13.5">
      <c r="A130" s="188"/>
    </row>
    <row r="131" ht="13.5">
      <c r="A131" s="188"/>
    </row>
    <row r="132" ht="13.5">
      <c r="A132" s="188"/>
    </row>
    <row r="133" ht="13.5">
      <c r="A133" s="188"/>
    </row>
    <row r="134" ht="13.5">
      <c r="A134" s="188"/>
    </row>
    <row r="135" ht="13.5">
      <c r="A135" s="188"/>
    </row>
    <row r="136" ht="13.5">
      <c r="A136" s="188"/>
    </row>
    <row r="137" ht="13.5">
      <c r="A137" s="188"/>
    </row>
    <row r="138" ht="13.5">
      <c r="A138" s="188"/>
    </row>
    <row r="139" ht="13.5">
      <c r="A139" s="188"/>
    </row>
    <row r="140" ht="13.5">
      <c r="A140" s="188"/>
    </row>
    <row r="141" ht="13.5">
      <c r="A141" s="188"/>
    </row>
    <row r="142" ht="13.5">
      <c r="A142" s="188"/>
    </row>
    <row r="143" ht="13.5">
      <c r="A143" s="188"/>
    </row>
    <row r="144" ht="13.5">
      <c r="A144" s="188"/>
    </row>
    <row r="145" ht="13.5">
      <c r="A145" s="188"/>
    </row>
    <row r="146" ht="13.5">
      <c r="A146" s="188"/>
    </row>
    <row r="147" ht="13.5">
      <c r="A147" s="188"/>
    </row>
    <row r="148" ht="13.5">
      <c r="A148" s="188"/>
    </row>
    <row r="149" ht="13.5">
      <c r="A149" s="188"/>
    </row>
    <row r="150" ht="13.5">
      <c r="A150" s="188"/>
    </row>
    <row r="151" ht="13.5">
      <c r="A151" s="188"/>
    </row>
    <row r="152" ht="13.5">
      <c r="A152" s="188"/>
    </row>
    <row r="153" ht="13.5">
      <c r="A153" s="188"/>
    </row>
    <row r="154" ht="13.5">
      <c r="A154" s="188"/>
    </row>
    <row r="155" ht="13.5">
      <c r="A155" s="188"/>
    </row>
    <row r="156" ht="13.5">
      <c r="A156" s="188"/>
    </row>
    <row r="157" ht="13.5">
      <c r="A157" s="188"/>
    </row>
    <row r="158" ht="13.5">
      <c r="A158" s="188"/>
    </row>
    <row r="159" ht="13.5">
      <c r="A159" s="188"/>
    </row>
    <row r="160" ht="13.5">
      <c r="A160" s="188"/>
    </row>
    <row r="161" ht="13.5">
      <c r="A161" s="188"/>
    </row>
    <row r="162" ht="13.5">
      <c r="A162" s="188"/>
    </row>
    <row r="163" ht="13.5">
      <c r="A163" s="188"/>
    </row>
    <row r="164" ht="13.5">
      <c r="A164" s="188"/>
    </row>
    <row r="165" ht="13.5">
      <c r="A165" s="188"/>
    </row>
    <row r="166" ht="13.5">
      <c r="A166" s="188"/>
    </row>
    <row r="167" ht="13.5">
      <c r="A167" s="188"/>
    </row>
    <row r="168" ht="13.5">
      <c r="A168" s="188"/>
    </row>
    <row r="169" ht="13.5">
      <c r="A169" s="188"/>
    </row>
    <row r="170" ht="13.5">
      <c r="A170" s="188"/>
    </row>
    <row r="171" ht="13.5">
      <c r="A171" s="188"/>
    </row>
    <row r="172" ht="13.5">
      <c r="A172" s="188"/>
    </row>
    <row r="173" ht="13.5">
      <c r="A173" s="188"/>
    </row>
    <row r="174" ht="13.5">
      <c r="A174" s="188"/>
    </row>
    <row r="175" ht="13.5">
      <c r="A175" s="188"/>
    </row>
    <row r="176" ht="13.5">
      <c r="A176" s="188"/>
    </row>
    <row r="177" ht="13.5">
      <c r="A177" s="188"/>
    </row>
    <row r="178" ht="13.5">
      <c r="A178" s="188"/>
    </row>
    <row r="179" ht="13.5">
      <c r="A179" s="188"/>
    </row>
    <row r="180" ht="13.5">
      <c r="A180" s="188"/>
    </row>
    <row r="181" ht="13.5">
      <c r="A181" s="188"/>
    </row>
    <row r="182" ht="13.5">
      <c r="A182" s="188"/>
    </row>
    <row r="183" ht="13.5">
      <c r="A183" s="188"/>
    </row>
    <row r="184" ht="13.5">
      <c r="A184" s="188"/>
    </row>
    <row r="185" ht="13.5">
      <c r="A185" s="188"/>
    </row>
    <row r="186" ht="13.5">
      <c r="A186" s="188"/>
    </row>
    <row r="187" ht="13.5">
      <c r="A187" s="188"/>
    </row>
    <row r="188" ht="13.5">
      <c r="A188" s="188"/>
    </row>
    <row r="189" ht="13.5">
      <c r="A189" s="188"/>
    </row>
    <row r="190" ht="13.5">
      <c r="A190" s="188"/>
    </row>
    <row r="191" ht="13.5">
      <c r="A191" s="188"/>
    </row>
    <row r="192" ht="13.5">
      <c r="A192" s="188"/>
    </row>
    <row r="193" ht="13.5">
      <c r="A193" s="188"/>
    </row>
    <row r="194" ht="13.5">
      <c r="A194" s="188"/>
    </row>
    <row r="195" ht="13.5">
      <c r="A195" s="188"/>
    </row>
    <row r="196" ht="13.5">
      <c r="A196" s="188"/>
    </row>
    <row r="197" ht="13.5">
      <c r="A197" s="188"/>
    </row>
    <row r="198" ht="13.5">
      <c r="A198" s="188"/>
    </row>
    <row r="199" ht="13.5">
      <c r="A199" s="188"/>
    </row>
    <row r="200" ht="13.5">
      <c r="A200" s="188"/>
    </row>
    <row r="201" ht="13.5">
      <c r="A201" s="188"/>
    </row>
    <row r="202" ht="13.5">
      <c r="A202" s="188"/>
    </row>
    <row r="203" ht="13.5">
      <c r="A203" s="188"/>
    </row>
    <row r="204" ht="13.5">
      <c r="A204" s="188"/>
    </row>
    <row r="205" ht="13.5">
      <c r="A205" s="188"/>
    </row>
    <row r="206" ht="13.5">
      <c r="A206" s="188"/>
    </row>
    <row r="207" ht="13.5">
      <c r="A207" s="188"/>
    </row>
    <row r="208" ht="13.5">
      <c r="A208" s="188"/>
    </row>
    <row r="209" ht="13.5">
      <c r="A209" s="188"/>
    </row>
    <row r="210" ht="13.5">
      <c r="A210" s="188"/>
    </row>
    <row r="211" ht="13.5">
      <c r="A211" s="188"/>
    </row>
    <row r="212" ht="13.5">
      <c r="A212" s="188"/>
    </row>
    <row r="213" ht="13.5">
      <c r="A213" s="188"/>
    </row>
    <row r="214" ht="13.5">
      <c r="A214" s="188"/>
    </row>
    <row r="215" ht="13.5">
      <c r="A215" s="188"/>
    </row>
    <row r="216" ht="13.5">
      <c r="A216" s="188"/>
    </row>
    <row r="217" ht="13.5">
      <c r="A217" s="188"/>
    </row>
    <row r="218" ht="13.5">
      <c r="A218" s="188"/>
    </row>
    <row r="219" ht="13.5">
      <c r="A219" s="188"/>
    </row>
    <row r="220" ht="13.5">
      <c r="A220" s="188"/>
    </row>
    <row r="221" ht="13.5">
      <c r="A221" s="188"/>
    </row>
    <row r="222" ht="13.5">
      <c r="A222" s="188"/>
    </row>
    <row r="223" ht="13.5">
      <c r="A223" s="188"/>
    </row>
    <row r="224" ht="13.5">
      <c r="A224" s="188"/>
    </row>
    <row r="225" ht="13.5">
      <c r="A225" s="188"/>
    </row>
    <row r="226" ht="13.5">
      <c r="A226" s="188"/>
    </row>
    <row r="227" ht="13.5">
      <c r="A227" s="188"/>
    </row>
    <row r="228" ht="13.5">
      <c r="A228" s="188"/>
    </row>
    <row r="229" ht="13.5">
      <c r="A229" s="188"/>
    </row>
    <row r="230" ht="13.5">
      <c r="A230" s="188"/>
    </row>
    <row r="231" ht="13.5">
      <c r="A231" s="188"/>
    </row>
    <row r="232" ht="13.5">
      <c r="A232" s="188"/>
    </row>
    <row r="233" ht="13.5">
      <c r="A233" s="188"/>
    </row>
    <row r="234" ht="13.5">
      <c r="A234" s="188"/>
    </row>
    <row r="235" ht="13.5">
      <c r="A235" s="188"/>
    </row>
    <row r="236" ht="13.5">
      <c r="A236" s="188"/>
    </row>
    <row r="237" ht="13.5">
      <c r="A237" s="188"/>
    </row>
    <row r="238" ht="13.5">
      <c r="A238" s="188"/>
    </row>
    <row r="239" ht="13.5">
      <c r="A239" s="188"/>
    </row>
    <row r="240" ht="13.5">
      <c r="A240" s="188"/>
    </row>
    <row r="241" ht="13.5">
      <c r="A241" s="188"/>
    </row>
    <row r="242" ht="13.5">
      <c r="A242" s="188"/>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3"/>
  <sheetViews>
    <sheetView workbookViewId="0" topLeftCell="A20">
      <selection activeCell="H38" sqref="H38"/>
    </sheetView>
  </sheetViews>
  <sheetFormatPr defaultColWidth="9.00390625" defaultRowHeight="13.5"/>
  <cols>
    <col min="1" max="1" width="12.50390625" style="0" customWidth="1"/>
    <col min="2" max="2" width="30.00390625" style="0" customWidth="1"/>
    <col min="3" max="3" width="18.25390625" style="146" customWidth="1"/>
    <col min="4" max="4" width="17.125" style="146" customWidth="1"/>
    <col min="5" max="5" width="16.00390625" style="146" customWidth="1"/>
  </cols>
  <sheetData>
    <row r="1" spans="1:5" ht="33.75" customHeight="1">
      <c r="A1" s="125" t="s">
        <v>97</v>
      </c>
      <c r="B1" s="125"/>
      <c r="C1" s="147"/>
      <c r="D1" s="147"/>
      <c r="E1" s="147"/>
    </row>
    <row r="2" spans="1:5" ht="15" customHeight="1">
      <c r="A2" s="148"/>
      <c r="B2" s="126"/>
      <c r="C2" s="149"/>
      <c r="D2" s="149"/>
      <c r="E2" s="150" t="s">
        <v>98</v>
      </c>
    </row>
    <row r="3" spans="1:5" ht="15" customHeight="1">
      <c r="A3" s="151" t="s">
        <v>2</v>
      </c>
      <c r="B3" s="151"/>
      <c r="E3" s="152" t="s">
        <v>3</v>
      </c>
    </row>
    <row r="4" spans="1:5" ht="15" customHeight="1">
      <c r="A4" s="130" t="s">
        <v>99</v>
      </c>
      <c r="B4" s="130"/>
      <c r="C4" s="153" t="s">
        <v>100</v>
      </c>
      <c r="D4" s="153"/>
      <c r="E4" s="153"/>
    </row>
    <row r="5" spans="1:5" s="124" customFormat="1" ht="13.5">
      <c r="A5" s="131" t="s">
        <v>41</v>
      </c>
      <c r="B5" s="131" t="s">
        <v>42</v>
      </c>
      <c r="C5" s="154" t="s">
        <v>33</v>
      </c>
      <c r="D5" s="154" t="s">
        <v>101</v>
      </c>
      <c r="E5" s="154" t="s">
        <v>102</v>
      </c>
    </row>
    <row r="6" spans="1:5" ht="13.5">
      <c r="A6" s="155">
        <v>301</v>
      </c>
      <c r="B6" s="132" t="s">
        <v>103</v>
      </c>
      <c r="C6" s="143">
        <f>SUM(D6:E6)</f>
        <v>175.72</v>
      </c>
      <c r="D6" s="143">
        <v>175.72</v>
      </c>
      <c r="E6" s="143"/>
    </row>
    <row r="7" spans="1:10" ht="13.5">
      <c r="A7" s="155">
        <v>30101</v>
      </c>
      <c r="B7" s="132" t="s">
        <v>104</v>
      </c>
      <c r="C7" s="143">
        <f aca="true" t="shared" si="0" ref="C7:C39">SUM(D7:E7)</f>
        <v>75.49</v>
      </c>
      <c r="D7" s="143">
        <v>75.49</v>
      </c>
      <c r="E7" s="143"/>
      <c r="J7" s="157"/>
    </row>
    <row r="8" spans="1:10" ht="13.5">
      <c r="A8" s="155">
        <v>30102</v>
      </c>
      <c r="B8" s="132" t="s">
        <v>105</v>
      </c>
      <c r="C8" s="143">
        <f t="shared" si="0"/>
        <v>41.29</v>
      </c>
      <c r="D8" s="143">
        <v>41.29</v>
      </c>
      <c r="E8" s="143"/>
      <c r="J8" s="157"/>
    </row>
    <row r="9" spans="1:12" ht="13.5">
      <c r="A9" s="155">
        <v>30103</v>
      </c>
      <c r="B9" s="132" t="s">
        <v>106</v>
      </c>
      <c r="C9" s="143">
        <f t="shared" si="0"/>
        <v>6.29</v>
      </c>
      <c r="D9" s="143">
        <v>6.29</v>
      </c>
      <c r="E9" s="143"/>
      <c r="J9" s="157"/>
      <c r="K9" s="157"/>
      <c r="L9" s="157"/>
    </row>
    <row r="10" spans="1:12" ht="13.5">
      <c r="A10" s="155">
        <v>30107</v>
      </c>
      <c r="B10" s="156" t="s">
        <v>107</v>
      </c>
      <c r="C10" s="143">
        <f t="shared" si="0"/>
        <v>0</v>
      </c>
      <c r="D10" s="143"/>
      <c r="E10" s="143"/>
      <c r="J10" s="157"/>
      <c r="K10" s="157"/>
      <c r="L10" s="157"/>
    </row>
    <row r="11" spans="1:12" ht="13.5">
      <c r="A11" s="155">
        <v>30108</v>
      </c>
      <c r="B11" s="132" t="s">
        <v>108</v>
      </c>
      <c r="C11" s="143">
        <f t="shared" si="0"/>
        <v>19.19</v>
      </c>
      <c r="D11" s="143">
        <v>19.19</v>
      </c>
      <c r="E11" s="143"/>
      <c r="J11" s="157"/>
      <c r="K11" s="157"/>
      <c r="L11" s="157"/>
    </row>
    <row r="12" spans="1:12" ht="13.5">
      <c r="A12" s="155">
        <v>30109</v>
      </c>
      <c r="B12" s="132" t="s">
        <v>109</v>
      </c>
      <c r="C12" s="143">
        <f t="shared" si="0"/>
        <v>9.6</v>
      </c>
      <c r="D12" s="143">
        <v>9.6</v>
      </c>
      <c r="E12" s="143"/>
      <c r="J12" s="157"/>
      <c r="K12" s="157"/>
      <c r="L12" s="157"/>
    </row>
    <row r="13" spans="1:12" ht="13.5">
      <c r="A13" s="155">
        <v>30110</v>
      </c>
      <c r="B13" s="132" t="s">
        <v>110</v>
      </c>
      <c r="C13" s="143">
        <f t="shared" si="0"/>
        <v>9.08</v>
      </c>
      <c r="D13" s="143">
        <v>9.08</v>
      </c>
      <c r="E13" s="143"/>
      <c r="J13" s="157"/>
      <c r="K13" s="157"/>
      <c r="L13" s="157"/>
    </row>
    <row r="14" spans="1:12" ht="13.5">
      <c r="A14" s="155">
        <v>30111</v>
      </c>
      <c r="B14" s="132" t="s">
        <v>111</v>
      </c>
      <c r="C14" s="143">
        <f t="shared" si="0"/>
        <v>0</v>
      </c>
      <c r="D14" s="143"/>
      <c r="E14" s="143"/>
      <c r="J14" s="157"/>
      <c r="K14" s="157"/>
      <c r="L14" s="157"/>
    </row>
    <row r="15" spans="1:12" ht="13.5">
      <c r="A15" s="155">
        <v>30112</v>
      </c>
      <c r="B15" s="132" t="s">
        <v>112</v>
      </c>
      <c r="C15" s="143">
        <f t="shared" si="0"/>
        <v>1.14</v>
      </c>
      <c r="D15" s="143">
        <v>1.14</v>
      </c>
      <c r="E15" s="143"/>
      <c r="J15" s="157"/>
      <c r="K15" s="157"/>
      <c r="L15" s="157"/>
    </row>
    <row r="16" spans="1:12" ht="13.5">
      <c r="A16" s="155">
        <v>30113</v>
      </c>
      <c r="B16" s="132" t="s">
        <v>57</v>
      </c>
      <c r="C16" s="143">
        <f t="shared" si="0"/>
        <v>13.64</v>
      </c>
      <c r="D16" s="143">
        <v>13.64</v>
      </c>
      <c r="E16" s="143"/>
      <c r="J16" s="157"/>
      <c r="K16" s="157"/>
      <c r="L16" s="157"/>
    </row>
    <row r="17" spans="1:12" ht="13.5">
      <c r="A17" s="155">
        <v>30199</v>
      </c>
      <c r="B17" s="132" t="s">
        <v>113</v>
      </c>
      <c r="C17" s="143">
        <f t="shared" si="0"/>
        <v>0</v>
      </c>
      <c r="D17" s="143"/>
      <c r="E17" s="143"/>
      <c r="J17" s="157"/>
      <c r="K17" s="157"/>
      <c r="L17" s="157"/>
    </row>
    <row r="18" spans="1:12" ht="13.5">
      <c r="A18" s="155">
        <v>302</v>
      </c>
      <c r="B18" s="132" t="s">
        <v>114</v>
      </c>
      <c r="C18" s="143">
        <f t="shared" si="0"/>
        <v>21.65</v>
      </c>
      <c r="D18" s="143"/>
      <c r="E18" s="143">
        <v>21.65</v>
      </c>
      <c r="J18" s="157"/>
      <c r="K18" s="157"/>
      <c r="L18" s="157"/>
    </row>
    <row r="19" spans="1:12" ht="13.5">
      <c r="A19" s="155">
        <v>30201</v>
      </c>
      <c r="B19" s="132" t="s">
        <v>115</v>
      </c>
      <c r="C19" s="143">
        <f t="shared" si="0"/>
        <v>2</v>
      </c>
      <c r="D19" s="143"/>
      <c r="E19" s="143">
        <v>2</v>
      </c>
      <c r="J19" s="157"/>
      <c r="K19" s="157"/>
      <c r="L19" s="157"/>
    </row>
    <row r="20" spans="1:12" ht="13.5">
      <c r="A20" s="155">
        <v>30202</v>
      </c>
      <c r="B20" s="132" t="s">
        <v>116</v>
      </c>
      <c r="C20" s="143">
        <f t="shared" si="0"/>
        <v>1</v>
      </c>
      <c r="D20" s="143"/>
      <c r="E20" s="143">
        <v>1</v>
      </c>
      <c r="J20" s="157"/>
      <c r="K20" s="157"/>
      <c r="L20" s="157"/>
    </row>
    <row r="21" spans="1:12" ht="13.5">
      <c r="A21" s="155">
        <v>30203</v>
      </c>
      <c r="B21" s="132" t="s">
        <v>117</v>
      </c>
      <c r="C21" s="143">
        <f t="shared" si="0"/>
        <v>1</v>
      </c>
      <c r="D21" s="143"/>
      <c r="E21" s="143">
        <v>1</v>
      </c>
      <c r="J21" s="157"/>
      <c r="K21" s="157"/>
      <c r="L21" s="157"/>
    </row>
    <row r="22" spans="1:12" ht="13.5">
      <c r="A22" s="155">
        <v>30206</v>
      </c>
      <c r="B22" s="132" t="s">
        <v>118</v>
      </c>
      <c r="C22" s="143">
        <f t="shared" si="0"/>
        <v>1.3</v>
      </c>
      <c r="D22" s="143"/>
      <c r="E22" s="143">
        <v>1.3</v>
      </c>
      <c r="J22" s="157"/>
      <c r="K22" s="157"/>
      <c r="L22" s="157"/>
    </row>
    <row r="23" spans="1:12" ht="13.5">
      <c r="A23" s="155">
        <v>30207</v>
      </c>
      <c r="B23" s="132" t="s">
        <v>119</v>
      </c>
      <c r="C23" s="143">
        <f t="shared" si="0"/>
        <v>0.2</v>
      </c>
      <c r="D23" s="143"/>
      <c r="E23" s="143">
        <v>0.2</v>
      </c>
      <c r="J23" s="157"/>
      <c r="K23" s="157"/>
      <c r="L23" s="157"/>
    </row>
    <row r="24" spans="1:12" ht="13.5">
      <c r="A24" s="155">
        <v>30211</v>
      </c>
      <c r="B24" s="132" t="s">
        <v>120</v>
      </c>
      <c r="C24" s="143">
        <f t="shared" si="0"/>
        <v>1</v>
      </c>
      <c r="D24" s="143"/>
      <c r="E24" s="143">
        <v>1</v>
      </c>
      <c r="J24" s="157"/>
      <c r="K24" s="157"/>
      <c r="L24" s="157"/>
    </row>
    <row r="25" spans="1:12" ht="13.5">
      <c r="A25" s="155">
        <v>30213</v>
      </c>
      <c r="B25" s="132" t="s">
        <v>121</v>
      </c>
      <c r="C25" s="143">
        <f t="shared" si="0"/>
        <v>2</v>
      </c>
      <c r="D25" s="143"/>
      <c r="E25" s="143">
        <v>2</v>
      </c>
      <c r="J25" s="157"/>
      <c r="K25" s="157"/>
      <c r="L25" s="157"/>
    </row>
    <row r="26" spans="1:12" ht="13.5">
      <c r="A26" s="155">
        <v>30215</v>
      </c>
      <c r="B26" s="132" t="s">
        <v>122</v>
      </c>
      <c r="C26" s="143">
        <f t="shared" si="0"/>
        <v>0.5</v>
      </c>
      <c r="D26" s="143"/>
      <c r="E26" s="143">
        <v>0.5</v>
      </c>
      <c r="J26" s="157"/>
      <c r="K26" s="157"/>
      <c r="L26" s="157"/>
    </row>
    <row r="27" spans="1:12" ht="13.5">
      <c r="A27" s="155">
        <v>30216</v>
      </c>
      <c r="B27" s="132" t="s">
        <v>123</v>
      </c>
      <c r="C27" s="143">
        <f t="shared" si="0"/>
        <v>0.9</v>
      </c>
      <c r="D27" s="143"/>
      <c r="E27" s="143">
        <v>0.9</v>
      </c>
      <c r="J27" s="157"/>
      <c r="K27" s="157"/>
      <c r="L27" s="157"/>
    </row>
    <row r="28" spans="1:12" ht="13.5">
      <c r="A28" s="155">
        <v>30217</v>
      </c>
      <c r="B28" s="132" t="s">
        <v>124</v>
      </c>
      <c r="C28" s="143">
        <f t="shared" si="0"/>
        <v>3</v>
      </c>
      <c r="D28" s="143"/>
      <c r="E28" s="143">
        <v>3</v>
      </c>
      <c r="J28" s="157"/>
      <c r="K28" s="157"/>
      <c r="L28" s="157"/>
    </row>
    <row r="29" spans="1:12" ht="13.5">
      <c r="A29" s="155">
        <v>30226</v>
      </c>
      <c r="B29" s="132" t="s">
        <v>125</v>
      </c>
      <c r="C29" s="143">
        <f t="shared" si="0"/>
        <v>0.5</v>
      </c>
      <c r="D29" s="143"/>
      <c r="E29" s="143">
        <v>0.5</v>
      </c>
      <c r="J29" s="157"/>
      <c r="K29" s="157"/>
      <c r="L29" s="157"/>
    </row>
    <row r="30" spans="1:12" ht="13.5">
      <c r="A30" s="155">
        <v>30228</v>
      </c>
      <c r="B30" s="132" t="s">
        <v>126</v>
      </c>
      <c r="C30" s="143">
        <f t="shared" si="0"/>
        <v>1.13</v>
      </c>
      <c r="D30" s="143"/>
      <c r="E30" s="143">
        <v>1.13</v>
      </c>
      <c r="J30" s="157"/>
      <c r="K30" s="157"/>
      <c r="L30" s="157"/>
    </row>
    <row r="31" spans="1:12" ht="13.5">
      <c r="A31" s="155">
        <v>30229</v>
      </c>
      <c r="B31" s="132" t="s">
        <v>127</v>
      </c>
      <c r="C31" s="143">
        <f t="shared" si="0"/>
        <v>4.32</v>
      </c>
      <c r="D31" s="143"/>
      <c r="E31" s="143">
        <v>4.32</v>
      </c>
      <c r="J31" s="157"/>
      <c r="K31" s="157"/>
      <c r="L31" s="157"/>
    </row>
    <row r="32" spans="1:12" ht="13.5">
      <c r="A32" s="155">
        <v>30231</v>
      </c>
      <c r="B32" s="132" t="s">
        <v>128</v>
      </c>
      <c r="C32" s="143">
        <f t="shared" si="0"/>
        <v>0</v>
      </c>
      <c r="D32" s="143"/>
      <c r="E32" s="143"/>
      <c r="J32" s="157"/>
      <c r="K32" s="157"/>
      <c r="L32" s="157"/>
    </row>
    <row r="33" spans="1:12" ht="13.5">
      <c r="A33" s="155">
        <v>30239</v>
      </c>
      <c r="B33" s="132" t="s">
        <v>129</v>
      </c>
      <c r="C33" s="143">
        <f t="shared" si="0"/>
        <v>2</v>
      </c>
      <c r="D33" s="143"/>
      <c r="E33" s="143">
        <v>2</v>
      </c>
      <c r="J33" s="157"/>
      <c r="K33" s="157"/>
      <c r="L33" s="157"/>
    </row>
    <row r="34" spans="1:12" ht="13.5">
      <c r="A34" s="155">
        <v>30299</v>
      </c>
      <c r="B34" s="132" t="s">
        <v>130</v>
      </c>
      <c r="C34" s="143">
        <f t="shared" si="0"/>
        <v>0.8</v>
      </c>
      <c r="D34" s="143"/>
      <c r="E34" s="143">
        <v>0.8</v>
      </c>
      <c r="H34" s="157"/>
      <c r="J34" s="157"/>
      <c r="K34" s="157"/>
      <c r="L34" s="157"/>
    </row>
    <row r="35" spans="1:12" ht="13.5">
      <c r="A35" s="155">
        <v>303</v>
      </c>
      <c r="B35" s="132" t="s">
        <v>131</v>
      </c>
      <c r="C35" s="143">
        <f t="shared" si="0"/>
        <v>0</v>
      </c>
      <c r="D35" s="143"/>
      <c r="E35" s="143"/>
      <c r="H35" s="157"/>
      <c r="J35" s="157"/>
      <c r="K35" s="157"/>
      <c r="L35" s="157"/>
    </row>
    <row r="36" spans="1:12" ht="13.5">
      <c r="A36" s="155">
        <v>30301</v>
      </c>
      <c r="B36" s="132" t="s">
        <v>132</v>
      </c>
      <c r="C36" s="143">
        <f t="shared" si="0"/>
        <v>0</v>
      </c>
      <c r="D36" s="143"/>
      <c r="E36" s="143"/>
      <c r="H36" s="157"/>
      <c r="J36" s="157"/>
      <c r="K36" s="157"/>
      <c r="L36" s="157"/>
    </row>
    <row r="37" spans="1:12" ht="13.5">
      <c r="A37" s="155">
        <v>30302</v>
      </c>
      <c r="B37" s="132" t="s">
        <v>133</v>
      </c>
      <c r="C37" s="143">
        <f t="shared" si="0"/>
        <v>0</v>
      </c>
      <c r="D37" s="143"/>
      <c r="E37" s="143"/>
      <c r="H37" s="157"/>
      <c r="J37" s="157"/>
      <c r="K37" s="157"/>
      <c r="L37" s="157"/>
    </row>
    <row r="38" spans="1:12" ht="13.5">
      <c r="A38" s="155">
        <v>30305</v>
      </c>
      <c r="B38" s="132" t="s">
        <v>134</v>
      </c>
      <c r="C38" s="143">
        <f t="shared" si="0"/>
        <v>0</v>
      </c>
      <c r="D38" s="143"/>
      <c r="E38" s="143"/>
      <c r="H38" s="157"/>
      <c r="J38" s="157"/>
      <c r="K38" s="157"/>
      <c r="L38" s="157"/>
    </row>
    <row r="39" spans="1:10" ht="13.5">
      <c r="A39" s="155">
        <v>30309</v>
      </c>
      <c r="B39" s="132" t="s">
        <v>135</v>
      </c>
      <c r="C39" s="143">
        <f t="shared" si="0"/>
        <v>0</v>
      </c>
      <c r="D39" s="143"/>
      <c r="E39" s="143"/>
      <c r="J39" s="157"/>
    </row>
    <row r="40" spans="1:10" ht="13.5">
      <c r="A40" s="132"/>
      <c r="B40" s="131" t="s">
        <v>33</v>
      </c>
      <c r="C40" s="143">
        <f>C6+C18</f>
        <v>197.37</v>
      </c>
      <c r="D40" s="143">
        <f>D6+D18</f>
        <v>175.72</v>
      </c>
      <c r="E40" s="143">
        <f>E6+E18</f>
        <v>21.65</v>
      </c>
      <c r="J40" s="157"/>
    </row>
    <row r="43" ht="13.5">
      <c r="E43" s="158"/>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M10" sqref="M10"/>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125" t="s">
        <v>136</v>
      </c>
      <c r="B1" s="125"/>
      <c r="C1" s="125"/>
      <c r="D1" s="125"/>
      <c r="E1" s="125"/>
      <c r="F1" s="125"/>
      <c r="G1" s="125"/>
      <c r="H1" s="125"/>
      <c r="I1" s="125"/>
      <c r="J1" s="125"/>
      <c r="K1" s="125"/>
      <c r="L1" s="125"/>
      <c r="M1" s="125"/>
    </row>
    <row r="2" spans="1:13" ht="15" customHeight="1">
      <c r="A2" s="135"/>
      <c r="B2" s="135"/>
      <c r="C2" s="135"/>
      <c r="D2" s="135"/>
      <c r="E2" s="135"/>
      <c r="F2" s="135"/>
      <c r="G2" s="127" t="s">
        <v>137</v>
      </c>
      <c r="H2" s="127"/>
      <c r="I2" s="127"/>
      <c r="J2" s="127"/>
      <c r="K2" s="127"/>
      <c r="L2" s="127"/>
      <c r="M2" s="127"/>
    </row>
    <row r="3" spans="1:13" ht="15" customHeight="1">
      <c r="A3" s="136" t="s">
        <v>138</v>
      </c>
      <c r="F3" s="137" t="s">
        <v>3</v>
      </c>
      <c r="G3" s="137"/>
      <c r="H3" s="137"/>
      <c r="I3" s="137"/>
      <c r="J3" s="137"/>
      <c r="K3" s="137"/>
      <c r="L3" s="137"/>
      <c r="M3" s="137"/>
    </row>
    <row r="4" spans="1:13" ht="32.25" customHeight="1">
      <c r="A4" s="138" t="s">
        <v>139</v>
      </c>
      <c r="B4" s="139" t="s">
        <v>140</v>
      </c>
      <c r="C4" s="130"/>
      <c r="D4" s="130"/>
      <c r="E4" s="130"/>
      <c r="F4" s="130"/>
      <c r="G4" s="130"/>
      <c r="H4" s="139" t="s">
        <v>91</v>
      </c>
      <c r="I4" s="130"/>
      <c r="J4" s="130"/>
      <c r="K4" s="130"/>
      <c r="L4" s="130"/>
      <c r="M4" s="130"/>
    </row>
    <row r="5" spans="1:13" ht="24" customHeight="1">
      <c r="A5" s="140"/>
      <c r="B5" s="130" t="s">
        <v>33</v>
      </c>
      <c r="C5" s="130" t="s">
        <v>141</v>
      </c>
      <c r="D5" s="130" t="s">
        <v>142</v>
      </c>
      <c r="E5" s="130"/>
      <c r="F5" s="130"/>
      <c r="G5" s="130" t="s">
        <v>143</v>
      </c>
      <c r="H5" s="130" t="s">
        <v>33</v>
      </c>
      <c r="I5" s="130" t="s">
        <v>141</v>
      </c>
      <c r="J5" s="130" t="s">
        <v>142</v>
      </c>
      <c r="K5" s="130"/>
      <c r="L5" s="130"/>
      <c r="M5" s="130" t="s">
        <v>143</v>
      </c>
    </row>
    <row r="6" spans="1:13" s="126" customFormat="1" ht="63" customHeight="1">
      <c r="A6" s="141"/>
      <c r="B6" s="130"/>
      <c r="C6" s="130"/>
      <c r="D6" s="130" t="s">
        <v>93</v>
      </c>
      <c r="E6" s="130" t="s">
        <v>144</v>
      </c>
      <c r="F6" s="130" t="s">
        <v>145</v>
      </c>
      <c r="G6" s="130"/>
      <c r="H6" s="130"/>
      <c r="I6" s="130"/>
      <c r="J6" s="130" t="s">
        <v>93</v>
      </c>
      <c r="K6" s="130" t="s">
        <v>144</v>
      </c>
      <c r="L6" s="130" t="s">
        <v>145</v>
      </c>
      <c r="M6" s="130"/>
    </row>
    <row r="7" spans="1:13" ht="27" customHeight="1">
      <c r="A7" s="142" t="s">
        <v>146</v>
      </c>
      <c r="B7" s="143">
        <v>3</v>
      </c>
      <c r="C7" s="143">
        <v>0</v>
      </c>
      <c r="D7" s="143">
        <v>0</v>
      </c>
      <c r="E7" s="143">
        <v>0</v>
      </c>
      <c r="F7" s="143">
        <v>0</v>
      </c>
      <c r="G7" s="143">
        <v>3</v>
      </c>
      <c r="H7" s="144">
        <v>3</v>
      </c>
      <c r="I7" s="145">
        <v>0</v>
      </c>
      <c r="J7" s="145">
        <v>0</v>
      </c>
      <c r="K7" s="145">
        <v>0</v>
      </c>
      <c r="L7" s="145">
        <v>0</v>
      </c>
      <c r="M7" s="145">
        <v>3</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G20" sqref="G20"/>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125" t="s">
        <v>147</v>
      </c>
      <c r="B1" s="125"/>
      <c r="C1" s="125"/>
      <c r="D1" s="125"/>
      <c r="E1" s="125"/>
    </row>
    <row r="2" spans="1:5" ht="15" customHeight="1">
      <c r="A2" s="126"/>
      <c r="B2" s="126"/>
      <c r="C2" s="126"/>
      <c r="D2" s="126"/>
      <c r="E2" s="127" t="s">
        <v>148</v>
      </c>
    </row>
    <row r="3" spans="1:5" ht="15" customHeight="1">
      <c r="A3" s="128" t="s">
        <v>2</v>
      </c>
      <c r="B3" s="128"/>
      <c r="E3" s="129" t="s">
        <v>3</v>
      </c>
    </row>
    <row r="4" spans="1:5" ht="20.25" customHeight="1">
      <c r="A4" s="130" t="s">
        <v>41</v>
      </c>
      <c r="B4" s="130" t="s">
        <v>42</v>
      </c>
      <c r="C4" s="130" t="s">
        <v>149</v>
      </c>
      <c r="D4" s="130"/>
      <c r="E4" s="130"/>
    </row>
    <row r="5" spans="1:5" s="124" customFormat="1" ht="20.25" customHeight="1">
      <c r="A5" s="130"/>
      <c r="B5" s="130"/>
      <c r="C5" s="131" t="s">
        <v>33</v>
      </c>
      <c r="D5" s="131" t="s">
        <v>61</v>
      </c>
      <c r="E5" s="131" t="s">
        <v>62</v>
      </c>
    </row>
    <row r="6" spans="1:5" ht="13.5">
      <c r="A6" s="132"/>
      <c r="B6" s="132"/>
      <c r="C6" s="132"/>
      <c r="D6" s="132"/>
      <c r="E6" s="132"/>
    </row>
    <row r="7" spans="1:5" ht="13.5">
      <c r="A7" s="132"/>
      <c r="B7" s="132"/>
      <c r="C7" s="132"/>
      <c r="D7" s="132"/>
      <c r="E7" s="132"/>
    </row>
    <row r="8" spans="1:5" ht="13.5">
      <c r="A8" s="132"/>
      <c r="B8" s="132"/>
      <c r="C8" s="132"/>
      <c r="D8" s="132"/>
      <c r="E8" s="132"/>
    </row>
    <row r="9" spans="1:5" ht="13.5">
      <c r="A9" s="132"/>
      <c r="B9" s="132"/>
      <c r="C9" s="132"/>
      <c r="D9" s="132"/>
      <c r="E9" s="132"/>
    </row>
    <row r="10" spans="1:5" ht="13.5">
      <c r="A10" s="132"/>
      <c r="B10" s="132"/>
      <c r="C10" s="132"/>
      <c r="D10" s="132"/>
      <c r="E10" s="132"/>
    </row>
    <row r="11" spans="1:5" ht="13.5">
      <c r="A11" s="132"/>
      <c r="B11" s="132"/>
      <c r="C11" s="132"/>
      <c r="D11" s="132"/>
      <c r="E11" s="132"/>
    </row>
    <row r="12" spans="1:5" ht="13.5">
      <c r="A12" s="132"/>
      <c r="B12" s="132"/>
      <c r="C12" s="132"/>
      <c r="D12" s="132"/>
      <c r="E12" s="132"/>
    </row>
    <row r="13" spans="1:5" ht="13.5">
      <c r="A13" s="132"/>
      <c r="B13" s="132"/>
      <c r="C13" s="132"/>
      <c r="D13" s="132"/>
      <c r="E13" s="132"/>
    </row>
    <row r="14" spans="1:5" ht="13.5">
      <c r="A14" s="132"/>
      <c r="B14" s="132"/>
      <c r="C14" s="132"/>
      <c r="D14" s="132"/>
      <c r="E14" s="132"/>
    </row>
    <row r="15" spans="1:5" ht="13.5">
      <c r="A15" s="132"/>
      <c r="B15" s="132"/>
      <c r="C15" s="132"/>
      <c r="D15" s="132"/>
      <c r="E15" s="132"/>
    </row>
    <row r="16" spans="1:5" ht="13.5">
      <c r="A16" s="132"/>
      <c r="B16" s="132"/>
      <c r="C16" s="132"/>
      <c r="D16" s="132"/>
      <c r="E16" s="132"/>
    </row>
    <row r="17" spans="1:5" ht="13.5">
      <c r="A17" s="132"/>
      <c r="B17" s="132"/>
      <c r="C17" s="132"/>
      <c r="D17" s="132"/>
      <c r="E17" s="132"/>
    </row>
    <row r="18" spans="1:5" ht="13.5">
      <c r="A18" s="132"/>
      <c r="B18" s="132"/>
      <c r="C18" s="132"/>
      <c r="D18" s="132"/>
      <c r="E18" s="132"/>
    </row>
    <row r="19" spans="1:5" ht="13.5">
      <c r="A19" s="132"/>
      <c r="B19" s="132"/>
      <c r="C19" s="132"/>
      <c r="D19" s="132"/>
      <c r="E19" s="132"/>
    </row>
    <row r="20" spans="1:5" ht="13.5">
      <c r="A20" s="132"/>
      <c r="B20" s="132"/>
      <c r="C20" s="132"/>
      <c r="D20" s="132"/>
      <c r="E20" s="132"/>
    </row>
    <row r="21" spans="1:5" ht="13.5">
      <c r="A21" s="132"/>
      <c r="B21" s="132"/>
      <c r="C21" s="132"/>
      <c r="D21" s="132"/>
      <c r="E21" s="132"/>
    </row>
    <row r="22" spans="1:5" s="124" customFormat="1" ht="13.5">
      <c r="A22" s="131"/>
      <c r="B22" s="131" t="s">
        <v>33</v>
      </c>
      <c r="C22" s="131"/>
      <c r="D22" s="131"/>
      <c r="E22" s="131"/>
    </row>
    <row r="23" spans="1:5" ht="13.5">
      <c r="A23" s="133"/>
      <c r="B23" s="133"/>
      <c r="C23" s="133"/>
      <c r="D23" s="133"/>
      <c r="E23" s="133"/>
    </row>
    <row r="24" spans="1:5" ht="13.5">
      <c r="A24" s="134"/>
      <c r="B24" s="134"/>
      <c r="C24" s="134"/>
      <c r="D24" s="134"/>
      <c r="E24" s="134"/>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AO81"/>
  <sheetViews>
    <sheetView zoomScaleSheetLayoutView="100" workbookViewId="0" topLeftCell="A1">
      <pane xSplit="4" ySplit="9" topLeftCell="AI10" activePane="bottomRight" state="frozen"/>
      <selection pane="bottomRight" activeCell="AM11" sqref="AM11:AM13"/>
    </sheetView>
  </sheetViews>
  <sheetFormatPr defaultColWidth="8.75390625" defaultRowHeight="13.5"/>
  <cols>
    <col min="1" max="1" width="9.25390625" style="30" customWidth="1"/>
    <col min="2" max="2" width="8.375" style="30" customWidth="1"/>
    <col min="3" max="3" width="5.625" style="35" customWidth="1"/>
    <col min="4" max="4" width="8.125" style="30" customWidth="1"/>
    <col min="5" max="5" width="18.25390625" style="30" customWidth="1"/>
    <col min="6" max="6" width="9.75390625" style="30" customWidth="1"/>
    <col min="7" max="7" width="12.125" style="30" customWidth="1"/>
    <col min="8" max="8" width="6.625" style="30" customWidth="1"/>
    <col min="9" max="9" width="8.00390625" style="30" customWidth="1"/>
    <col min="10" max="10" width="9.375" style="30" customWidth="1"/>
    <col min="11" max="11" width="9.50390625" style="30" customWidth="1"/>
    <col min="12" max="12" width="8.50390625" style="30" customWidth="1"/>
    <col min="13" max="13" width="31.875" style="30" customWidth="1"/>
    <col min="14" max="14" width="28.375" style="30" customWidth="1"/>
    <col min="15" max="15" width="30.375" style="30" customWidth="1"/>
    <col min="16" max="16" width="9.25390625" style="30" customWidth="1"/>
    <col min="17" max="17" width="9.75390625" style="30" customWidth="1"/>
    <col min="18" max="18" width="13.625" style="30" customWidth="1"/>
    <col min="19" max="19" width="24.875" style="30" customWidth="1"/>
    <col min="20" max="20" width="30.75390625" style="30" customWidth="1"/>
    <col min="21" max="21" width="21.75390625" style="30" customWidth="1"/>
    <col min="22" max="22" width="18.25390625" style="30" customWidth="1"/>
    <col min="23" max="23" width="21.25390625" style="30" customWidth="1"/>
    <col min="24" max="24" width="19.375" style="30" customWidth="1"/>
    <col min="25" max="25" width="20.75390625" style="30" customWidth="1"/>
    <col min="26" max="26" width="18.75390625" style="30" customWidth="1"/>
    <col min="27" max="27" width="20.375" style="30" customWidth="1"/>
    <col min="28" max="28" width="19.875" style="30" customWidth="1"/>
    <col min="29" max="29" width="14.75390625" style="30" customWidth="1"/>
    <col min="30" max="30" width="21.625" style="30" customWidth="1"/>
    <col min="31" max="31" width="20.625" style="30" customWidth="1"/>
    <col min="32" max="32" width="26.375" style="30" customWidth="1"/>
    <col min="33" max="33" width="18.375" style="30" customWidth="1"/>
    <col min="34" max="34" width="22.50390625" style="30" customWidth="1"/>
    <col min="35" max="35" width="17.75390625" style="30" customWidth="1"/>
    <col min="36" max="36" width="23.625" style="30" customWidth="1"/>
    <col min="37" max="37" width="20.375" style="30" customWidth="1"/>
    <col min="38" max="38" width="23.125" style="30" customWidth="1"/>
    <col min="39" max="39" width="21.875" style="30" customWidth="1"/>
    <col min="40" max="41" width="14.75390625" style="30" customWidth="1"/>
    <col min="42" max="43" width="28.00390625" style="30" customWidth="1"/>
    <col min="44" max="64" width="9.00390625" style="30" bestFit="1" customWidth="1"/>
    <col min="65" max="16384" width="8.75390625" style="30" customWidth="1"/>
  </cols>
  <sheetData>
    <row r="1" spans="1:41" s="30" customFormat="1" ht="63.75" customHeight="1">
      <c r="A1" s="36" t="s">
        <v>150</v>
      </c>
      <c r="B1" s="36"/>
      <c r="C1" s="36"/>
      <c r="D1" s="36"/>
      <c r="E1" s="36"/>
      <c r="F1" s="36"/>
      <c r="G1" s="36"/>
      <c r="H1" s="36"/>
      <c r="I1" s="36"/>
      <c r="J1" s="36"/>
      <c r="K1" s="36"/>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row>
    <row r="2" spans="2:41" s="31" customFormat="1" ht="24.75" customHeight="1">
      <c r="B2" s="37"/>
      <c r="C2" s="38"/>
      <c r="D2" s="37"/>
      <c r="E2" s="37"/>
      <c r="F2" s="37"/>
      <c r="G2" s="37"/>
      <c r="H2" s="37"/>
      <c r="I2" s="37"/>
      <c r="J2" s="37"/>
      <c r="K2" s="72" t="s">
        <v>151</v>
      </c>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row>
    <row r="3" spans="1:41" s="31" customFormat="1" ht="28.5" customHeight="1">
      <c r="A3" s="31" t="s">
        <v>152</v>
      </c>
      <c r="B3" s="39" t="s">
        <v>153</v>
      </c>
      <c r="C3" s="39"/>
      <c r="D3" s="40"/>
      <c r="E3" s="40"/>
      <c r="F3" s="40"/>
      <c r="G3" s="40"/>
      <c r="H3" s="40"/>
      <c r="I3" s="40"/>
      <c r="J3" s="40"/>
      <c r="K3" s="73" t="s">
        <v>3</v>
      </c>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32"/>
      <c r="AO3" s="40"/>
    </row>
    <row r="4" spans="1:41" s="31" customFormat="1" ht="23.25" customHeight="1">
      <c r="A4" s="41" t="s">
        <v>154</v>
      </c>
      <c r="B4" s="42" t="s">
        <v>155</v>
      </c>
      <c r="C4" s="42" t="s">
        <v>156</v>
      </c>
      <c r="D4" s="43" t="s">
        <v>157</v>
      </c>
      <c r="E4" s="44"/>
      <c r="F4" s="44"/>
      <c r="G4" s="44"/>
      <c r="H4" s="44"/>
      <c r="I4" s="74"/>
      <c r="J4" s="75" t="s">
        <v>158</v>
      </c>
      <c r="K4" s="76"/>
      <c r="L4" s="77"/>
      <c r="M4" s="75" t="s">
        <v>159</v>
      </c>
      <c r="N4" s="77"/>
      <c r="O4" s="78" t="s">
        <v>160</v>
      </c>
      <c r="P4" s="79"/>
      <c r="Q4" s="96"/>
      <c r="R4" s="97" t="s">
        <v>161</v>
      </c>
      <c r="S4" s="97"/>
      <c r="T4" s="98"/>
      <c r="U4" s="99" t="s">
        <v>162</v>
      </c>
      <c r="V4" s="76"/>
      <c r="W4" s="76"/>
      <c r="X4" s="76"/>
      <c r="Y4" s="76"/>
      <c r="Z4" s="76"/>
      <c r="AA4" s="76"/>
      <c r="AB4" s="76"/>
      <c r="AC4" s="77"/>
      <c r="AD4" s="109" t="s">
        <v>163</v>
      </c>
      <c r="AE4" s="110"/>
      <c r="AF4" s="110"/>
      <c r="AG4" s="110"/>
      <c r="AH4" s="110"/>
      <c r="AI4" s="110"/>
      <c r="AJ4" s="110"/>
      <c r="AK4" s="110"/>
      <c r="AL4" s="110"/>
      <c r="AM4" s="110"/>
      <c r="AN4" s="110"/>
      <c r="AO4" s="47" t="s">
        <v>164</v>
      </c>
    </row>
    <row r="5" spans="1:41" s="32" customFormat="1" ht="23.25" customHeight="1">
      <c r="A5" s="41"/>
      <c r="B5" s="45"/>
      <c r="C5" s="45"/>
      <c r="D5" s="46" t="s">
        <v>165</v>
      </c>
      <c r="E5" s="47" t="s">
        <v>166</v>
      </c>
      <c r="F5" s="47" t="s">
        <v>167</v>
      </c>
      <c r="G5" s="47" t="s">
        <v>168</v>
      </c>
      <c r="H5" s="48" t="s">
        <v>169</v>
      </c>
      <c r="I5" s="48" t="s">
        <v>170</v>
      </c>
      <c r="J5" s="48" t="s">
        <v>171</v>
      </c>
      <c r="K5" s="48" t="s">
        <v>172</v>
      </c>
      <c r="L5" s="48" t="s">
        <v>173</v>
      </c>
      <c r="M5" s="48" t="s">
        <v>174</v>
      </c>
      <c r="N5" s="48" t="s">
        <v>175</v>
      </c>
      <c r="O5" s="48" t="s">
        <v>176</v>
      </c>
      <c r="P5" s="48" t="s">
        <v>177</v>
      </c>
      <c r="Q5" s="48" t="s">
        <v>178</v>
      </c>
      <c r="R5" s="48" t="s">
        <v>179</v>
      </c>
      <c r="S5" s="48" t="s">
        <v>180</v>
      </c>
      <c r="T5" s="47" t="s">
        <v>181</v>
      </c>
      <c r="U5" s="75" t="s">
        <v>182</v>
      </c>
      <c r="V5" s="76"/>
      <c r="W5" s="76"/>
      <c r="X5" s="76"/>
      <c r="Y5" s="76"/>
      <c r="Z5" s="76"/>
      <c r="AA5" s="76"/>
      <c r="AB5" s="77"/>
      <c r="AC5" s="42" t="s">
        <v>183</v>
      </c>
      <c r="AD5" s="111" t="s">
        <v>184</v>
      </c>
      <c r="AE5" s="76"/>
      <c r="AF5" s="76"/>
      <c r="AG5" s="76"/>
      <c r="AH5" s="76"/>
      <c r="AI5" s="76"/>
      <c r="AJ5" s="76"/>
      <c r="AK5" s="76"/>
      <c r="AL5" s="76"/>
      <c r="AM5" s="77"/>
      <c r="AN5" s="42" t="s">
        <v>185</v>
      </c>
      <c r="AO5" s="120"/>
    </row>
    <row r="6" spans="1:41" s="33" customFormat="1" ht="23.25" customHeight="1">
      <c r="A6" s="48"/>
      <c r="B6" s="49"/>
      <c r="C6" s="49"/>
      <c r="D6" s="49"/>
      <c r="E6" s="50"/>
      <c r="F6" s="50"/>
      <c r="G6" s="50"/>
      <c r="H6" s="48"/>
      <c r="I6" s="48"/>
      <c r="J6" s="48"/>
      <c r="K6" s="48"/>
      <c r="L6" s="48"/>
      <c r="M6" s="48"/>
      <c r="N6" s="48"/>
      <c r="O6" s="48"/>
      <c r="P6" s="48"/>
      <c r="Q6" s="48"/>
      <c r="R6" s="48"/>
      <c r="S6" s="48"/>
      <c r="T6" s="50"/>
      <c r="U6" s="100" t="s">
        <v>186</v>
      </c>
      <c r="V6" s="101"/>
      <c r="W6" s="101"/>
      <c r="X6" s="101"/>
      <c r="Y6" s="101"/>
      <c r="Z6" s="101"/>
      <c r="AA6" s="101"/>
      <c r="AB6" s="102"/>
      <c r="AC6" s="49"/>
      <c r="AD6" s="100" t="s">
        <v>187</v>
      </c>
      <c r="AE6" s="101"/>
      <c r="AF6" s="101"/>
      <c r="AG6" s="101"/>
      <c r="AH6" s="101"/>
      <c r="AI6" s="101"/>
      <c r="AJ6" s="101"/>
      <c r="AK6" s="101"/>
      <c r="AL6" s="101"/>
      <c r="AM6" s="102"/>
      <c r="AN6" s="49"/>
      <c r="AO6" s="50"/>
    </row>
    <row r="7" spans="1:41" s="33" customFormat="1" ht="23.25" customHeight="1">
      <c r="A7" s="48"/>
      <c r="B7" s="49"/>
      <c r="C7" s="49"/>
      <c r="D7" s="49"/>
      <c r="E7" s="50"/>
      <c r="F7" s="50"/>
      <c r="G7" s="50"/>
      <c r="H7" s="48"/>
      <c r="I7" s="48"/>
      <c r="J7" s="48"/>
      <c r="K7" s="48"/>
      <c r="L7" s="48"/>
      <c r="M7" s="48"/>
      <c r="N7" s="48"/>
      <c r="O7" s="48"/>
      <c r="P7" s="48"/>
      <c r="Q7" s="48"/>
      <c r="R7" s="48"/>
      <c r="S7" s="48"/>
      <c r="T7" s="50"/>
      <c r="U7" s="100" t="s">
        <v>188</v>
      </c>
      <c r="V7" s="102"/>
      <c r="W7" s="103" t="s">
        <v>189</v>
      </c>
      <c r="X7" s="104"/>
      <c r="Y7" s="112" t="s">
        <v>190</v>
      </c>
      <c r="Z7" s="104"/>
      <c r="AA7" s="112" t="s">
        <v>191</v>
      </c>
      <c r="AB7" s="113"/>
      <c r="AC7" s="49"/>
      <c r="AD7" s="100" t="s">
        <v>192</v>
      </c>
      <c r="AE7" s="102"/>
      <c r="AF7" s="100" t="s">
        <v>193</v>
      </c>
      <c r="AG7" s="102"/>
      <c r="AH7" s="100" t="s">
        <v>194</v>
      </c>
      <c r="AI7" s="102"/>
      <c r="AJ7" s="100" t="s">
        <v>195</v>
      </c>
      <c r="AK7" s="102"/>
      <c r="AL7" s="100" t="s">
        <v>196</v>
      </c>
      <c r="AM7" s="102"/>
      <c r="AN7" s="49"/>
      <c r="AO7" s="50"/>
    </row>
    <row r="8" spans="1:41" s="34" customFormat="1" ht="23.25" customHeight="1">
      <c r="A8" s="51"/>
      <c r="B8" s="52"/>
      <c r="C8" s="52"/>
      <c r="D8" s="52"/>
      <c r="E8" s="53"/>
      <c r="F8" s="53"/>
      <c r="G8" s="53"/>
      <c r="H8" s="51"/>
      <c r="I8" s="51"/>
      <c r="J8" s="51"/>
      <c r="K8" s="51"/>
      <c r="L8" s="51"/>
      <c r="M8" s="51"/>
      <c r="N8" s="51"/>
      <c r="O8" s="51"/>
      <c r="P8" s="51"/>
      <c r="Q8" s="51"/>
      <c r="R8" s="51"/>
      <c r="S8" s="51"/>
      <c r="T8" s="53"/>
      <c r="U8" s="105" t="s">
        <v>197</v>
      </c>
      <c r="V8" s="105" t="s">
        <v>198</v>
      </c>
      <c r="W8" s="105" t="s">
        <v>199</v>
      </c>
      <c r="X8" s="105" t="s">
        <v>200</v>
      </c>
      <c r="Y8" s="105" t="s">
        <v>201</v>
      </c>
      <c r="Z8" s="105" t="s">
        <v>202</v>
      </c>
      <c r="AA8" s="105" t="s">
        <v>203</v>
      </c>
      <c r="AB8" s="105" t="s">
        <v>204</v>
      </c>
      <c r="AC8" s="49"/>
      <c r="AD8" s="105" t="s">
        <v>205</v>
      </c>
      <c r="AE8" s="105" t="s">
        <v>206</v>
      </c>
      <c r="AF8" s="105" t="s">
        <v>207</v>
      </c>
      <c r="AG8" s="105" t="s">
        <v>208</v>
      </c>
      <c r="AH8" s="105" t="s">
        <v>209</v>
      </c>
      <c r="AI8" s="105" t="s">
        <v>210</v>
      </c>
      <c r="AJ8" s="105" t="s">
        <v>211</v>
      </c>
      <c r="AK8" s="105" t="s">
        <v>212</v>
      </c>
      <c r="AL8" s="105" t="s">
        <v>213</v>
      </c>
      <c r="AM8" s="105" t="s">
        <v>214</v>
      </c>
      <c r="AN8" s="52"/>
      <c r="AO8" s="53"/>
    </row>
    <row r="9" spans="1:41" s="31" customFormat="1" ht="36" customHeight="1">
      <c r="A9" s="54"/>
      <c r="B9" s="55" t="s">
        <v>33</v>
      </c>
      <c r="C9" s="56"/>
      <c r="D9" s="54"/>
      <c r="E9" s="54"/>
      <c r="F9" s="56"/>
      <c r="G9" s="57"/>
      <c r="H9" s="57"/>
      <c r="I9" s="80"/>
      <c r="J9" s="56"/>
      <c r="K9" s="81"/>
      <c r="L9" s="82"/>
      <c r="M9" s="57"/>
      <c r="N9" s="54"/>
      <c r="O9" s="54"/>
      <c r="P9" s="56"/>
      <c r="Q9" s="56"/>
      <c r="R9" s="57"/>
      <c r="S9" s="106"/>
      <c r="T9" s="57"/>
      <c r="U9" s="56"/>
      <c r="V9" s="56"/>
      <c r="W9" s="56"/>
      <c r="X9" s="56"/>
      <c r="Y9" s="56"/>
      <c r="Z9" s="56"/>
      <c r="AA9" s="56"/>
      <c r="AB9" s="56"/>
      <c r="AC9" s="56"/>
      <c r="AD9" s="56"/>
      <c r="AE9" s="56"/>
      <c r="AF9" s="56"/>
      <c r="AG9" s="115"/>
      <c r="AH9" s="116"/>
      <c r="AI9" s="116"/>
      <c r="AJ9" s="116"/>
      <c r="AK9" s="116"/>
      <c r="AL9" s="117"/>
      <c r="AM9" s="118"/>
      <c r="AN9" s="116"/>
      <c r="AO9" s="116"/>
    </row>
    <row r="10" spans="1:41" s="31" customFormat="1" ht="86.25" customHeight="1">
      <c r="A10" s="58" t="s">
        <v>215</v>
      </c>
      <c r="B10" s="59" t="s">
        <v>153</v>
      </c>
      <c r="C10" s="56" t="s">
        <v>216</v>
      </c>
      <c r="D10" s="59" t="s">
        <v>217</v>
      </c>
      <c r="E10" s="60" t="s">
        <v>218</v>
      </c>
      <c r="F10" s="56"/>
      <c r="G10" s="59" t="s">
        <v>153</v>
      </c>
      <c r="H10" s="59" t="s">
        <v>219</v>
      </c>
      <c r="I10" s="83">
        <v>3</v>
      </c>
      <c r="J10" s="84" t="s">
        <v>220</v>
      </c>
      <c r="K10" s="85">
        <v>3</v>
      </c>
      <c r="L10" s="85">
        <v>3</v>
      </c>
      <c r="M10" s="62" t="s">
        <v>221</v>
      </c>
      <c r="N10" s="86" t="s">
        <v>221</v>
      </c>
      <c r="O10" s="62" t="s">
        <v>222</v>
      </c>
      <c r="P10" s="87" t="s">
        <v>223</v>
      </c>
      <c r="Q10" s="87" t="s">
        <v>224</v>
      </c>
      <c r="R10" s="107" t="s">
        <v>153</v>
      </c>
      <c r="S10" s="62" t="s">
        <v>225</v>
      </c>
      <c r="T10" s="62" t="s">
        <v>225</v>
      </c>
      <c r="U10" s="86" t="s">
        <v>221</v>
      </c>
      <c r="V10" s="87" t="s">
        <v>226</v>
      </c>
      <c r="W10" s="86" t="s">
        <v>221</v>
      </c>
      <c r="X10" s="87" t="s">
        <v>226</v>
      </c>
      <c r="Y10" s="86" t="s">
        <v>221</v>
      </c>
      <c r="Z10" s="87" t="s">
        <v>226</v>
      </c>
      <c r="AA10" s="86" t="s">
        <v>221</v>
      </c>
      <c r="AB10" s="87" t="s">
        <v>227</v>
      </c>
      <c r="AC10" s="87" t="s">
        <v>227</v>
      </c>
      <c r="AD10" s="86" t="s">
        <v>221</v>
      </c>
      <c r="AE10" s="87" t="s">
        <v>227</v>
      </c>
      <c r="AF10" s="86" t="s">
        <v>221</v>
      </c>
      <c r="AG10" s="87" t="s">
        <v>227</v>
      </c>
      <c r="AH10" s="86" t="s">
        <v>221</v>
      </c>
      <c r="AI10" s="119" t="s">
        <v>228</v>
      </c>
      <c r="AJ10" s="86" t="s">
        <v>221</v>
      </c>
      <c r="AK10" s="87" t="s">
        <v>229</v>
      </c>
      <c r="AL10" s="86" t="s">
        <v>221</v>
      </c>
      <c r="AM10" s="87" t="s">
        <v>230</v>
      </c>
      <c r="AN10" s="87" t="s">
        <v>227</v>
      </c>
      <c r="AO10" s="121"/>
    </row>
    <row r="11" spans="1:41" s="31" customFormat="1" ht="123" customHeight="1">
      <c r="A11" s="61">
        <v>504</v>
      </c>
      <c r="B11" s="59" t="s">
        <v>153</v>
      </c>
      <c r="C11" s="56" t="s">
        <v>216</v>
      </c>
      <c r="D11" s="59" t="s">
        <v>231</v>
      </c>
      <c r="E11" s="62" t="s">
        <v>232</v>
      </c>
      <c r="F11" s="56"/>
      <c r="G11" s="59" t="s">
        <v>153</v>
      </c>
      <c r="H11" s="59" t="s">
        <v>219</v>
      </c>
      <c r="I11" s="83">
        <v>10</v>
      </c>
      <c r="J11" s="84" t="s">
        <v>220</v>
      </c>
      <c r="K11" s="85">
        <v>13</v>
      </c>
      <c r="L11" s="85">
        <v>13</v>
      </c>
      <c r="M11" s="62" t="s">
        <v>233</v>
      </c>
      <c r="N11" s="86" t="s">
        <v>234</v>
      </c>
      <c r="O11" s="62" t="s">
        <v>235</v>
      </c>
      <c r="P11" s="87" t="s">
        <v>223</v>
      </c>
      <c r="Q11" s="87" t="s">
        <v>224</v>
      </c>
      <c r="R11" s="107" t="s">
        <v>153</v>
      </c>
      <c r="S11" s="62" t="s">
        <v>225</v>
      </c>
      <c r="T11" s="62" t="s">
        <v>225</v>
      </c>
      <c r="U11" s="86" t="s">
        <v>234</v>
      </c>
      <c r="V11" s="91" t="s">
        <v>236</v>
      </c>
      <c r="W11" s="86" t="s">
        <v>234</v>
      </c>
      <c r="X11" s="91" t="s">
        <v>236</v>
      </c>
      <c r="Y11" s="86" t="s">
        <v>234</v>
      </c>
      <c r="Z11" s="91" t="s">
        <v>236</v>
      </c>
      <c r="AA11" s="86" t="s">
        <v>234</v>
      </c>
      <c r="AB11" s="114" t="s">
        <v>237</v>
      </c>
      <c r="AC11" s="114" t="s">
        <v>237</v>
      </c>
      <c r="AD11" s="86" t="s">
        <v>234</v>
      </c>
      <c r="AE11" s="114" t="s">
        <v>237</v>
      </c>
      <c r="AF11" s="86" t="s">
        <v>234</v>
      </c>
      <c r="AG11" s="114" t="s">
        <v>237</v>
      </c>
      <c r="AH11" s="86" t="s">
        <v>234</v>
      </c>
      <c r="AI11" s="119" t="s">
        <v>238</v>
      </c>
      <c r="AJ11" s="86" t="s">
        <v>234</v>
      </c>
      <c r="AK11" s="87" t="s">
        <v>229</v>
      </c>
      <c r="AL11" s="86" t="s">
        <v>234</v>
      </c>
      <c r="AM11" s="87" t="s">
        <v>230</v>
      </c>
      <c r="AN11" s="114" t="s">
        <v>237</v>
      </c>
      <c r="AO11" s="107"/>
    </row>
    <row r="12" spans="1:41" s="31" customFormat="1" ht="45.75" customHeight="1">
      <c r="A12" s="63">
        <v>504</v>
      </c>
      <c r="B12" s="59" t="s">
        <v>153</v>
      </c>
      <c r="C12" s="56" t="s">
        <v>216</v>
      </c>
      <c r="D12" s="64" t="s">
        <v>239</v>
      </c>
      <c r="E12" s="65" t="s">
        <v>240</v>
      </c>
      <c r="F12" s="66"/>
      <c r="G12" s="59" t="s">
        <v>153</v>
      </c>
      <c r="H12" s="59" t="s">
        <v>219</v>
      </c>
      <c r="I12" s="88">
        <v>10</v>
      </c>
      <c r="J12" s="89" t="s">
        <v>220</v>
      </c>
      <c r="K12" s="90">
        <v>14</v>
      </c>
      <c r="L12" s="90">
        <v>14</v>
      </c>
      <c r="M12" s="65" t="s">
        <v>241</v>
      </c>
      <c r="N12" s="91" t="s">
        <v>242</v>
      </c>
      <c r="O12" s="65" t="s">
        <v>243</v>
      </c>
      <c r="P12" s="87" t="s">
        <v>223</v>
      </c>
      <c r="Q12" s="87" t="s">
        <v>224</v>
      </c>
      <c r="R12" s="107" t="s">
        <v>153</v>
      </c>
      <c r="S12" s="65" t="s">
        <v>225</v>
      </c>
      <c r="T12" s="65" t="s">
        <v>225</v>
      </c>
      <c r="U12" s="91" t="s">
        <v>242</v>
      </c>
      <c r="V12" s="91" t="s">
        <v>244</v>
      </c>
      <c r="W12" s="91" t="s">
        <v>242</v>
      </c>
      <c r="X12" s="91" t="s">
        <v>244</v>
      </c>
      <c r="Y12" s="91" t="s">
        <v>242</v>
      </c>
      <c r="Z12" s="91" t="s">
        <v>244</v>
      </c>
      <c r="AA12" s="91" t="s">
        <v>242</v>
      </c>
      <c r="AB12" s="114" t="s">
        <v>237</v>
      </c>
      <c r="AC12" s="114" t="s">
        <v>237</v>
      </c>
      <c r="AD12" s="91" t="s">
        <v>242</v>
      </c>
      <c r="AE12" s="114" t="s">
        <v>237</v>
      </c>
      <c r="AF12" s="91" t="s">
        <v>242</v>
      </c>
      <c r="AG12" s="114" t="s">
        <v>237</v>
      </c>
      <c r="AH12" s="91" t="s">
        <v>242</v>
      </c>
      <c r="AI12" s="119" t="s">
        <v>238</v>
      </c>
      <c r="AJ12" s="91" t="s">
        <v>242</v>
      </c>
      <c r="AK12" s="87" t="s">
        <v>229</v>
      </c>
      <c r="AL12" s="91" t="s">
        <v>242</v>
      </c>
      <c r="AM12" s="87" t="s">
        <v>230</v>
      </c>
      <c r="AN12" s="114" t="s">
        <v>237</v>
      </c>
      <c r="AO12" s="122"/>
    </row>
    <row r="13" spans="1:41" s="31" customFormat="1" ht="100.5" customHeight="1">
      <c r="A13" s="67" t="s">
        <v>215</v>
      </c>
      <c r="B13" s="59" t="s">
        <v>153</v>
      </c>
      <c r="C13" s="56" t="s">
        <v>216</v>
      </c>
      <c r="D13" s="59" t="s">
        <v>245</v>
      </c>
      <c r="E13" s="62" t="s">
        <v>246</v>
      </c>
      <c r="F13" s="68"/>
      <c r="G13" s="59" t="s">
        <v>153</v>
      </c>
      <c r="H13" s="59" t="s">
        <v>219</v>
      </c>
      <c r="I13" s="92">
        <v>5</v>
      </c>
      <c r="J13" s="84" t="s">
        <v>220</v>
      </c>
      <c r="K13" s="93">
        <v>5</v>
      </c>
      <c r="L13" s="93">
        <v>5</v>
      </c>
      <c r="M13" s="62" t="s">
        <v>247</v>
      </c>
      <c r="N13" s="62" t="s">
        <v>248</v>
      </c>
      <c r="O13" s="62" t="s">
        <v>249</v>
      </c>
      <c r="P13" s="87" t="s">
        <v>223</v>
      </c>
      <c r="Q13" s="87" t="s">
        <v>224</v>
      </c>
      <c r="R13" s="107" t="s">
        <v>153</v>
      </c>
      <c r="S13" s="62" t="s">
        <v>250</v>
      </c>
      <c r="T13" s="62" t="s">
        <v>250</v>
      </c>
      <c r="U13" s="62" t="s">
        <v>248</v>
      </c>
      <c r="V13" s="108" t="s">
        <v>251</v>
      </c>
      <c r="W13" s="62" t="s">
        <v>248</v>
      </c>
      <c r="X13" s="108" t="s">
        <v>251</v>
      </c>
      <c r="Y13" s="62" t="s">
        <v>248</v>
      </c>
      <c r="Z13" s="108" t="s">
        <v>251</v>
      </c>
      <c r="AA13" s="62" t="s">
        <v>248</v>
      </c>
      <c r="AB13" s="108" t="s">
        <v>252</v>
      </c>
      <c r="AC13" s="108" t="s">
        <v>252</v>
      </c>
      <c r="AD13" s="62" t="s">
        <v>248</v>
      </c>
      <c r="AE13" s="108" t="s">
        <v>252</v>
      </c>
      <c r="AF13" s="62" t="s">
        <v>248</v>
      </c>
      <c r="AG13" s="108" t="s">
        <v>252</v>
      </c>
      <c r="AH13" s="62" t="s">
        <v>248</v>
      </c>
      <c r="AI13" s="119" t="s">
        <v>238</v>
      </c>
      <c r="AJ13" s="62" t="s">
        <v>248</v>
      </c>
      <c r="AK13" s="87" t="s">
        <v>229</v>
      </c>
      <c r="AL13" s="62" t="s">
        <v>248</v>
      </c>
      <c r="AM13" s="87" t="s">
        <v>230</v>
      </c>
      <c r="AN13" s="108" t="s">
        <v>252</v>
      </c>
      <c r="AO13" s="123"/>
    </row>
    <row r="14" spans="3:9" s="31" customFormat="1" ht="45.75" customHeight="1">
      <c r="C14" s="32"/>
      <c r="I14" s="94"/>
    </row>
    <row r="15" spans="3:9" s="31" customFormat="1" ht="45.75" customHeight="1">
      <c r="C15" s="32"/>
      <c r="I15" s="94"/>
    </row>
    <row r="16" spans="3:9" s="30" customFormat="1" ht="45.75" customHeight="1">
      <c r="C16" s="35"/>
      <c r="I16" s="95"/>
    </row>
    <row r="17" s="30" customFormat="1" ht="45.75" customHeight="1">
      <c r="C17" s="35"/>
    </row>
    <row r="18" s="30" customFormat="1" ht="45.75" customHeight="1">
      <c r="C18" s="35"/>
    </row>
    <row r="19" spans="1:41" s="30" customFormat="1" ht="45.75" customHeight="1">
      <c r="A19" s="69"/>
      <c r="B19" s="69"/>
      <c r="C19" s="70"/>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row>
    <row r="20" spans="1:41" s="30" customFormat="1" ht="45.75" customHeight="1">
      <c r="A20" s="69"/>
      <c r="B20" s="69"/>
      <c r="C20" s="70"/>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row>
    <row r="21" spans="1:41" s="30" customFormat="1" ht="45.75" customHeight="1">
      <c r="A21" s="69"/>
      <c r="B21" s="69"/>
      <c r="C21" s="70"/>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row>
    <row r="22" spans="1:41" s="30" customFormat="1" ht="45.75" customHeight="1">
      <c r="A22" s="69"/>
      <c r="B22" s="69"/>
      <c r="C22" s="70"/>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row>
    <row r="23" spans="1:41" s="30" customFormat="1" ht="45.75" customHeight="1">
      <c r="A23" s="69"/>
      <c r="B23" s="69"/>
      <c r="C23" s="70"/>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row>
    <row r="24" spans="1:41" s="30" customFormat="1" ht="45.75" customHeight="1">
      <c r="A24" s="69"/>
      <c r="B24" s="69"/>
      <c r="C24" s="70"/>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row>
    <row r="25" spans="1:41" s="30" customFormat="1" ht="45.75" customHeight="1">
      <c r="A25" s="69"/>
      <c r="B25" s="69"/>
      <c r="C25" s="70"/>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row>
    <row r="26" spans="1:41" s="30" customFormat="1" ht="45.75" customHeight="1">
      <c r="A26" s="69"/>
      <c r="B26" s="69"/>
      <c r="C26" s="70"/>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row>
    <row r="27" spans="1:41" s="30" customFormat="1" ht="45.75" customHeight="1">
      <c r="A27" s="69"/>
      <c r="B27" s="69"/>
      <c r="C27" s="70"/>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row>
    <row r="28" spans="1:41" s="30" customFormat="1" ht="45.75" customHeight="1">
      <c r="A28" s="69"/>
      <c r="B28" s="69"/>
      <c r="C28" s="70"/>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row>
    <row r="29" spans="1:41" s="30" customFormat="1" ht="45.75" customHeight="1">
      <c r="A29" s="69"/>
      <c r="B29" s="69"/>
      <c r="C29" s="70"/>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row>
    <row r="30" spans="1:41" s="30" customFormat="1" ht="45.75" customHeight="1">
      <c r="A30" s="69"/>
      <c r="B30" s="69"/>
      <c r="C30" s="70"/>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row>
    <row r="31" spans="1:41" s="30" customFormat="1" ht="45.75" customHeight="1">
      <c r="A31" s="69"/>
      <c r="B31" s="69"/>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row>
    <row r="32" spans="1:41" s="30" customFormat="1" ht="45.75" customHeight="1">
      <c r="A32" s="69"/>
      <c r="B32" s="69"/>
      <c r="C32" s="70"/>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row>
    <row r="33" spans="1:41" s="30" customFormat="1" ht="45.75" customHeight="1">
      <c r="A33" s="69"/>
      <c r="B33" s="69"/>
      <c r="C33" s="70"/>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row>
    <row r="34" spans="1:41" s="30" customFormat="1" ht="45.75" customHeight="1">
      <c r="A34" s="69"/>
      <c r="B34" s="69"/>
      <c r="C34" s="70"/>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row>
    <row r="35" spans="1:41" s="30" customFormat="1" ht="45.75" customHeight="1">
      <c r="A35" s="69"/>
      <c r="B35" s="69"/>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row>
    <row r="36" spans="1:41" s="30" customFormat="1" ht="45.75" customHeight="1">
      <c r="A36" s="69"/>
      <c r="B36" s="69"/>
      <c r="C36" s="70"/>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row>
    <row r="37" spans="1:41" s="30" customFormat="1" ht="45.75" customHeight="1">
      <c r="A37" s="69"/>
      <c r="B37" s="69"/>
      <c r="C37" s="70"/>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row>
    <row r="38" spans="1:41" s="30" customFormat="1" ht="45.75" customHeight="1">
      <c r="A38" s="69"/>
      <c r="B38" s="69"/>
      <c r="C38" s="70"/>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row>
    <row r="39" spans="1:41" s="30" customFormat="1" ht="45.75" customHeight="1">
      <c r="A39" s="69"/>
      <c r="B39" s="69"/>
      <c r="C39" s="70"/>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row>
    <row r="40" spans="1:41" s="30" customFormat="1" ht="45.75" customHeight="1">
      <c r="A40" s="69"/>
      <c r="B40" s="69"/>
      <c r="C40" s="70"/>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row>
    <row r="41" spans="1:41" s="30" customFormat="1" ht="45.75" customHeight="1">
      <c r="A41" s="69"/>
      <c r="B41" s="69"/>
      <c r="C41" s="70"/>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row>
    <row r="42" spans="1:41" s="30" customFormat="1" ht="45.75" customHeight="1">
      <c r="A42" s="69"/>
      <c r="B42" s="69"/>
      <c r="C42" s="70"/>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row>
    <row r="43" spans="1:41" s="30" customFormat="1" ht="45.75" customHeight="1">
      <c r="A43" s="69"/>
      <c r="B43" s="69"/>
      <c r="C43" s="70"/>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row>
    <row r="44" spans="1:41" s="30" customFormat="1" ht="45.75" customHeight="1">
      <c r="A44" s="69"/>
      <c r="B44" s="69"/>
      <c r="C44" s="70"/>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row>
    <row r="45" spans="1:41" s="30" customFormat="1" ht="45.75" customHeight="1">
      <c r="A45" s="69"/>
      <c r="B45" s="69"/>
      <c r="C45" s="70"/>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row>
    <row r="46" spans="1:41" s="30" customFormat="1" ht="45.75" customHeight="1">
      <c r="A46" s="69"/>
      <c r="B46" s="69"/>
      <c r="C46" s="70"/>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row>
    <row r="47" spans="1:41" s="30" customFormat="1" ht="45.75" customHeight="1">
      <c r="A47" s="69"/>
      <c r="B47" s="69"/>
      <c r="C47" s="70"/>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spans="1:41" s="30" customFormat="1" ht="45.75" customHeight="1">
      <c r="A48" s="69"/>
      <c r="B48" s="69"/>
      <c r="C48" s="70"/>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spans="1:41" s="30" customFormat="1" ht="45.75" customHeight="1">
      <c r="A49" s="69"/>
      <c r="B49" s="69"/>
      <c r="C49" s="70"/>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spans="1:41" s="30" customFormat="1" ht="45.75" customHeight="1">
      <c r="A50" s="69"/>
      <c r="B50" s="69"/>
      <c r="C50" s="70"/>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spans="1:41" s="30" customFormat="1" ht="45.75" customHeight="1">
      <c r="A51" s="69"/>
      <c r="B51" s="69"/>
      <c r="C51" s="70"/>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spans="1:41" s="30" customFormat="1" ht="45.75" customHeight="1">
      <c r="A52" s="69"/>
      <c r="B52" s="69"/>
      <c r="C52" s="70"/>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spans="1:41" s="30" customFormat="1" ht="45.75" customHeight="1">
      <c r="A53" s="69"/>
      <c r="B53" s="69"/>
      <c r="C53" s="70"/>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spans="1:41" s="30" customFormat="1" ht="45.75" customHeight="1">
      <c r="A54" s="69"/>
      <c r="B54" s="69"/>
      <c r="C54" s="70"/>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spans="1:41" s="30" customFormat="1" ht="45.75" customHeight="1">
      <c r="A55" s="69"/>
      <c r="B55" s="69"/>
      <c r="C55" s="70"/>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spans="1:41" s="30" customFormat="1" ht="45.75" customHeight="1">
      <c r="A56" s="69"/>
      <c r="B56" s="69"/>
      <c r="C56" s="70"/>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spans="1:41" s="30" customFormat="1" ht="45.75" customHeight="1">
      <c r="A57" s="69"/>
      <c r="B57" s="69"/>
      <c r="C57" s="70"/>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spans="1:41" s="30" customFormat="1" ht="45.75" customHeight="1">
      <c r="A58" s="69"/>
      <c r="B58" s="69"/>
      <c r="C58" s="70"/>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spans="1:41" s="30" customFormat="1" ht="45.75" customHeight="1">
      <c r="A59" s="69"/>
      <c r="B59" s="69"/>
      <c r="C59" s="70"/>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spans="1:41" s="30" customFormat="1" ht="45.75" customHeight="1">
      <c r="A60" s="69"/>
      <c r="B60" s="69"/>
      <c r="C60" s="70"/>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spans="1:41" s="30" customFormat="1" ht="45.75" customHeight="1">
      <c r="A61" s="69"/>
      <c r="B61" s="69"/>
      <c r="C61" s="70"/>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spans="1:41" s="30" customFormat="1" ht="45.75" customHeight="1">
      <c r="A62" s="69"/>
      <c r="B62" s="69"/>
      <c r="C62" s="70"/>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spans="1:41" s="30" customFormat="1" ht="45.75" customHeight="1">
      <c r="A63" s="69"/>
      <c r="B63" s="69"/>
      <c r="C63" s="70"/>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spans="1:41" s="30" customFormat="1" ht="45.75" customHeight="1">
      <c r="A64" s="69"/>
      <c r="B64" s="69"/>
      <c r="C64" s="70"/>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spans="1:41" s="30" customFormat="1" ht="45.75" customHeight="1">
      <c r="A65" s="69"/>
      <c r="B65" s="69"/>
      <c r="C65" s="70"/>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spans="1:41" s="30" customFormat="1" ht="45.75" customHeight="1">
      <c r="A66" s="69"/>
      <c r="B66" s="69"/>
      <c r="C66" s="70"/>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spans="1:41" s="30" customFormat="1" ht="45.75" customHeight="1">
      <c r="A67" s="69"/>
      <c r="B67" s="69"/>
      <c r="C67" s="70"/>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spans="1:41" s="30" customFormat="1" ht="45.75" customHeight="1">
      <c r="A68" s="69"/>
      <c r="B68" s="69"/>
      <c r="C68" s="70"/>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spans="1:41" s="30" customFormat="1" ht="45.75" customHeight="1">
      <c r="A69" s="69"/>
      <c r="B69" s="69"/>
      <c r="C69" s="70"/>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spans="1:41" s="30" customFormat="1" ht="45.75" customHeight="1">
      <c r="A70" s="69"/>
      <c r="B70" s="69"/>
      <c r="C70" s="70"/>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spans="1:41" s="30" customFormat="1" ht="45.75" customHeight="1">
      <c r="A71" s="69"/>
      <c r="B71" s="69"/>
      <c r="C71" s="70"/>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spans="1:41" s="30" customFormat="1" ht="45.75" customHeight="1">
      <c r="A72" s="69"/>
      <c r="B72" s="69"/>
      <c r="C72" s="70"/>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spans="1:41" s="30" customFormat="1" ht="45.75" customHeight="1">
      <c r="A73" s="69"/>
      <c r="B73" s="69"/>
      <c r="C73" s="70"/>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spans="1:41" s="30" customFormat="1" ht="45.75" customHeight="1">
      <c r="A74" s="69"/>
      <c r="B74" s="69"/>
      <c r="C74" s="70"/>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spans="1:41" s="30" customFormat="1" ht="45.75" customHeight="1">
      <c r="A75" s="69"/>
      <c r="B75" s="69"/>
      <c r="C75" s="70"/>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spans="1:41" s="30" customFormat="1" ht="45.75" customHeight="1">
      <c r="A76" s="69"/>
      <c r="B76" s="69"/>
      <c r="C76" s="70"/>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spans="1:41" s="30" customFormat="1" ht="45.75" customHeight="1">
      <c r="A77" s="69"/>
      <c r="B77" s="69"/>
      <c r="C77" s="70"/>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spans="1:41" s="30" customFormat="1" ht="45.75" customHeight="1">
      <c r="A78" s="69"/>
      <c r="B78" s="69"/>
      <c r="C78" s="70"/>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spans="1:41" s="30" customFormat="1" ht="45.75" customHeight="1">
      <c r="A79" s="69"/>
      <c r="B79" s="69"/>
      <c r="C79" s="70"/>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spans="1:41" s="30" customFormat="1" ht="45.75" customHeight="1">
      <c r="A80" s="69"/>
      <c r="B80" s="69"/>
      <c r="C80" s="70"/>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spans="1:41" s="30" customFormat="1" ht="45.75" customHeight="1">
      <c r="A81" s="69"/>
      <c r="B81" s="69"/>
      <c r="C81" s="70"/>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sheetData>
  <sheetProtection/>
  <mergeCells count="43">
    <mergeCell ref="A1:K1"/>
    <mergeCell ref="D4:I4"/>
    <mergeCell ref="J4:L4"/>
    <mergeCell ref="M4:N4"/>
    <mergeCell ref="O4:Q4"/>
    <mergeCell ref="R4:T4"/>
    <mergeCell ref="U4:AC4"/>
    <mergeCell ref="U5:AB5"/>
    <mergeCell ref="AD5:AM5"/>
    <mergeCell ref="U6:AB6"/>
    <mergeCell ref="AD6:AM6"/>
    <mergeCell ref="U7:V7"/>
    <mergeCell ref="W7:X7"/>
    <mergeCell ref="Y7:Z7"/>
    <mergeCell ref="AA7:AB7"/>
    <mergeCell ref="AD7:AE7"/>
    <mergeCell ref="AF7:AG7"/>
    <mergeCell ref="AH7:AI7"/>
    <mergeCell ref="AJ7:AK7"/>
    <mergeCell ref="AL7:AM7"/>
    <mergeCell ref="A4:A8"/>
    <mergeCell ref="B4:B8"/>
    <mergeCell ref="C4: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AC5:AC8"/>
    <mergeCell ref="AN5:AN8"/>
    <mergeCell ref="AO4:AO8"/>
  </mergeCells>
  <printOptions/>
  <pageMargins left="0.36" right="0.36" top="1" bottom="1" header="0.51" footer="0.51"/>
  <pageSetup fitToHeight="1" fitToWidth="1" horizontalDpi="600" verticalDpi="600" orientation="landscape" paperSize="9" scale="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2018-02-09T09:59:14Z</cp:lastPrinted>
  <dcterms:created xsi:type="dcterms:W3CDTF">2016-09-06T16:36:52Z</dcterms:created>
  <dcterms:modified xsi:type="dcterms:W3CDTF">2023-03-17T02:06:01Z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8D3AF53F98F341A6BE2CD25A50310C57</vt:lpwstr>
  </property>
</Properties>
</file>