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60" tabRatio="833" activeTab="2"/>
  </bookViews>
  <sheets>
    <sheet name="1、2023一般公共预算收入表" sheetId="1" r:id="rId1"/>
    <sheet name="2、2023年一般公共预算支出表" sheetId="2" r:id="rId2"/>
    <sheet name="3、2023年一般公共预算收支平衡表" sheetId="3" r:id="rId3"/>
    <sheet name="4、一般公共预算本级基本支出（按经济分类）" sheetId="4" r:id="rId4"/>
    <sheet name="5、2023年一般公共预算税收返还和转移支付表" sheetId="5" r:id="rId5"/>
    <sheet name="6、政府一般债务限额及余额情况表" sheetId="6" r:id="rId6"/>
    <sheet name="7、2023年政府性基金收入表" sheetId="7" r:id="rId7"/>
    <sheet name="8、2023年政府性基金支出表" sheetId="8" r:id="rId8"/>
    <sheet name="9、2023年本级政府性基金支出表 " sheetId="9" r:id="rId9"/>
    <sheet name="10、2023年政府性基金转移支付表" sheetId="10" r:id="rId10"/>
    <sheet name="11、政府专项债务限额及余额情况表" sheetId="11" r:id="rId11"/>
    <sheet name="12、2023年国有资本经营收入表 " sheetId="12" r:id="rId12"/>
    <sheet name="13、2023年国有资本经营支出表 " sheetId="13" r:id="rId13"/>
    <sheet name="14、2023年本级国有资本经营支出表 " sheetId="14" r:id="rId14"/>
    <sheet name="15、2023年国有资本经营转移支付表" sheetId="15" r:id="rId15"/>
    <sheet name="16、2023年社保基金收入表" sheetId="16" r:id="rId16"/>
    <sheet name="17、2023年社保基金支出表 " sheetId="17" r:id="rId17"/>
    <sheet name="18、2023年社保基金收支平衡表 " sheetId="18" r:id="rId18"/>
    <sheet name="19、一般公共预算本级支出表（按功能分类）" sheetId="19" r:id="rId19"/>
    <sheet name="20、一般转移支付安排明细表" sheetId="20" r:id="rId20"/>
    <sheet name="21、专项转移支付资金预算分项目表" sheetId="21" r:id="rId21"/>
    <sheet name="22、专项转移支付资金预算分地区表 " sheetId="22" r:id="rId22"/>
    <sheet name="23、地方政府债务情况表" sheetId="23" r:id="rId23"/>
    <sheet name="24、2023年本级新增地方政府债券资金安排方案" sheetId="24" r:id="rId24"/>
    <sheet name="25、“三公”经费预算安排情况表" sheetId="25" r:id="rId25"/>
  </sheets>
  <definedNames>
    <definedName name="_xlnm.Print_Titles" localSheetId="2">'3、2023年一般公共预算收支平衡表'!$1:$4</definedName>
    <definedName name="_xlnm.Print_Titles" localSheetId="4">'5、2023年一般公共预算税收返还和转移支付表'!$1:$3</definedName>
    <definedName name="_xlnm.Print_Titles" localSheetId="19">'20、一般转移支付安排明细表'!$3:$3</definedName>
  </definedNames>
  <calcPr fullCalcOnLoad="1"/>
</workbook>
</file>

<file path=xl/sharedStrings.xml><?xml version="1.0" encoding="utf-8"?>
<sst xmlns="http://schemas.openxmlformats.org/spreadsheetml/2006/main" count="1037" uniqueCount="676">
  <si>
    <t>常宁市2023年财政一般预算收入表</t>
  </si>
  <si>
    <t>单位：万元</t>
  </si>
  <si>
    <t>收入项目</t>
  </si>
  <si>
    <t>本年预计</t>
  </si>
  <si>
    <t>上年完成</t>
  </si>
  <si>
    <t>增减（+、-）</t>
  </si>
  <si>
    <t>增长率</t>
  </si>
  <si>
    <t>备注</t>
  </si>
  <si>
    <t xml:space="preserve">  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</si>
  <si>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</si>
  <si>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</si>
  <si>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</si>
  <si>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</si>
  <si>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</si>
  <si>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</si>
  <si>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</si>
  <si>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</si>
  <si>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</si>
  <si>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</si>
  <si>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烟叶税</t>
  </si>
  <si>
    <t xml:space="preserve">    耕地占用税</t>
  </si>
  <si>
    <t xml:space="preserve">    契税</t>
  </si>
  <si>
    <t xml:space="preserve">    环保税</t>
  </si>
  <si>
    <t xml:space="preserve">  二、非税收入</t>
  </si>
  <si>
    <t xml:space="preserve">    专项收入</t>
  </si>
  <si>
    <t xml:space="preserve">       教育费附加收入</t>
  </si>
  <si>
    <t xml:space="preserve">       地方教育附加收入</t>
  </si>
  <si>
    <t xml:space="preserve">       残疾人就业保障金收入</t>
  </si>
  <si>
    <t xml:space="preserve">       水利建设专项收入</t>
  </si>
  <si>
    <t xml:space="preserve">       教育资金收入</t>
  </si>
  <si>
    <t xml:space="preserve">       农田水利建设资金收入</t>
  </si>
  <si>
    <t xml:space="preserve">       人防办行政事业性收费收入</t>
  </si>
  <si>
    <t xml:space="preserve">       森林植被恢复费</t>
  </si>
  <si>
    <t xml:space="preserve">    政府住房基金收入</t>
  </si>
  <si>
    <t xml:space="preserve">    行政性收费收入</t>
  </si>
  <si>
    <t xml:space="preserve">    罚没收入</t>
  </si>
  <si>
    <t xml:space="preserve">    国有资源有偿使用收入</t>
  </si>
  <si>
    <t>地方收入合计</t>
  </si>
  <si>
    <t>上划中央收入</t>
  </si>
  <si>
    <t xml:space="preserve">    上划中央“两税”</t>
  </si>
  <si>
    <t xml:space="preserve">    上划中央所得税</t>
  </si>
  <si>
    <t xml:space="preserve">    上划中央个人所得税</t>
  </si>
  <si>
    <t xml:space="preserve">    上划中央车辆购置税</t>
  </si>
  <si>
    <t>直接100%上划中央</t>
  </si>
  <si>
    <t>上划省级收入</t>
  </si>
  <si>
    <t xml:space="preserve">    上划省级增值税</t>
  </si>
  <si>
    <t xml:space="preserve">    上划省级企业所得税</t>
  </si>
  <si>
    <t xml:space="preserve">    上划省级个人所得税</t>
  </si>
  <si>
    <t xml:space="preserve">    上划省级资源税</t>
  </si>
  <si>
    <t xml:space="preserve">    上划省级城镇土地使用税</t>
  </si>
  <si>
    <t xml:space="preserve">    上划省级环保税</t>
  </si>
  <si>
    <t>一般公共预算收入合计</t>
  </si>
  <si>
    <t xml:space="preserve">  税务部门收入</t>
  </si>
  <si>
    <t xml:space="preserve">  财政部门收入</t>
  </si>
  <si>
    <t>一般公共预算收入税占比</t>
  </si>
  <si>
    <t>地方收入税占比</t>
  </si>
  <si>
    <t>2023年常宁市财政一般预算支出表</t>
  </si>
  <si>
    <t>项           目</t>
  </si>
  <si>
    <t>2023年预算数</t>
  </si>
  <si>
    <t>2022年预算数</t>
  </si>
  <si>
    <t>比上年增减额</t>
  </si>
  <si>
    <t>比上年增减%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</si>
  <si>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</si>
  <si>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</si>
  <si>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</si>
  <si>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</si>
  <si>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</si>
  <si>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</si>
  <si>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</si>
  <si>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</si>
  <si>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不含企业养老和工伤保险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</si>
  <si>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</si>
  <si>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</si>
  <si>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</si>
  <si>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</si>
  <si>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</si>
  <si>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</si>
  <si>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</si>
  <si>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</t>
  </si>
  <si>
    <t>十七、地震灾后恢复重建支出</t>
  </si>
  <si>
    <t>十八、自然资源海洋资源气象</t>
  </si>
  <si>
    <t>十九、住房保障支出</t>
  </si>
  <si>
    <t>二十、粮油物资储备事务</t>
  </si>
  <si>
    <t>二十二、灾害防治与应急管理支出</t>
  </si>
  <si>
    <t>二十一、预备费</t>
  </si>
  <si>
    <t>二十三、其他支出</t>
  </si>
  <si>
    <t>二十四、地方政府债务付息支出</t>
  </si>
  <si>
    <t>支出总计</t>
  </si>
  <si>
    <t>2023年财政一般预算收支平衡表</t>
  </si>
  <si>
    <t>收                          入</t>
  </si>
  <si>
    <t>支                          出</t>
  </si>
  <si>
    <t>项          目</t>
  </si>
  <si>
    <t>一、税收收入</t>
  </si>
  <si>
    <t>一、保工资支出</t>
  </si>
  <si>
    <t xml:space="preserve">        基本工资</t>
  </si>
  <si>
    <t xml:space="preserve">        津补贴</t>
  </si>
  <si>
    <t xml:space="preserve">        奖励工资</t>
  </si>
  <si>
    <t xml:space="preserve">        住房公积金</t>
  </si>
  <si>
    <t xml:space="preserve">        社会保障缴费</t>
  </si>
  <si>
    <t>二、保运转支出</t>
  </si>
  <si>
    <t xml:space="preserve">    一般商品和服务支出</t>
  </si>
  <si>
    <t xml:space="preserve">    考核运转类支出</t>
  </si>
  <si>
    <t>三、保基本民生补助支出</t>
  </si>
  <si>
    <t>四、发展建设类项目支出</t>
  </si>
  <si>
    <t>五、债务付息支出</t>
  </si>
  <si>
    <t>六、总预备费</t>
  </si>
  <si>
    <t xml:space="preserve">    其他税收收入</t>
  </si>
  <si>
    <t>二、非税收入</t>
  </si>
  <si>
    <t xml:space="preserve">    国有资源(资产)有偿使用收入</t>
  </si>
  <si>
    <t xml:space="preserve">   政府住房基金收入</t>
  </si>
  <si>
    <t>一般公共预算收入小计</t>
  </si>
  <si>
    <t>一般公共预算支出小计</t>
  </si>
  <si>
    <t>上级补助收入小计</t>
  </si>
  <si>
    <t>转移性支出</t>
  </si>
  <si>
    <t xml:space="preserve">   返还性收入</t>
  </si>
  <si>
    <t xml:space="preserve">   原体制上解支出</t>
  </si>
  <si>
    <t xml:space="preserve">   增值税和消费税税收返还收入 </t>
  </si>
  <si>
    <t xml:space="preserve">   出口退税专项上解支出</t>
  </si>
  <si>
    <t xml:space="preserve">   所得税基数返还收入</t>
  </si>
  <si>
    <t xml:space="preserve">                         </t>
  </si>
  <si>
    <t xml:space="preserve">   体制结算上解</t>
  </si>
  <si>
    <t xml:space="preserve">   成品油价格和税费改革税收返还收入</t>
  </si>
  <si>
    <t xml:space="preserve">   专项上解支出</t>
  </si>
  <si>
    <t xml:space="preserve">   其他税收返还收入</t>
  </si>
  <si>
    <t>债券还本支出</t>
  </si>
  <si>
    <t xml:space="preserve">  一般性转移支付收入</t>
  </si>
  <si>
    <t xml:space="preserve">   均衡性转移支付收入</t>
  </si>
  <si>
    <t xml:space="preserve">   基本财力保障机制转移支付收入</t>
  </si>
  <si>
    <t xml:space="preserve">   结算补助收入</t>
  </si>
  <si>
    <t>结余</t>
  </si>
  <si>
    <t xml:space="preserve">   资源枯竭型城市转移支付收入</t>
  </si>
  <si>
    <t xml:space="preserve">   企事业单位预算划转补助收入</t>
  </si>
  <si>
    <t xml:space="preserve">   产粮(油)大县奖励资金收入</t>
  </si>
  <si>
    <t xml:space="preserve">   重点生态功能区转移支付收入</t>
  </si>
  <si>
    <t xml:space="preserve">   固定数额补助收入</t>
  </si>
  <si>
    <t xml:space="preserve">   革命老区转移支付收入</t>
  </si>
  <si>
    <t xml:space="preserve">   农业转移人口市民化奖励</t>
  </si>
  <si>
    <t xml:space="preserve">   贫困地区转移支付收入</t>
  </si>
  <si>
    <t xml:space="preserve">   公共安全共同财政事权转移支出  </t>
  </si>
  <si>
    <t xml:space="preserve">   教育共同财政事权转移支出  </t>
  </si>
  <si>
    <t xml:space="preserve">   文化旅游体育与传媒共同财政事权转移支出 </t>
  </si>
  <si>
    <t xml:space="preserve">   社会保障和就业共同财政事权转移支出  </t>
  </si>
  <si>
    <t xml:space="preserve">   卫生健康共同财政事权转移支出  </t>
  </si>
  <si>
    <t xml:space="preserve">   节能环保共同财政事权转移支出</t>
  </si>
  <si>
    <t xml:space="preserve">   农林水共同财政事权转移支出  </t>
  </si>
  <si>
    <t xml:space="preserve">   交通运输共同财政事权转移支出 </t>
  </si>
  <si>
    <t xml:space="preserve">   住房保障共同财政事权转移支出</t>
  </si>
  <si>
    <t xml:space="preserve">   粮油物质储备共同财政事权转移支出 </t>
  </si>
  <si>
    <t xml:space="preserve">   其他共同财政事权转移支付收入</t>
  </si>
  <si>
    <t xml:space="preserve">   其他一般性转移支付收入</t>
  </si>
  <si>
    <t xml:space="preserve">  专项转移支付补助收入</t>
  </si>
  <si>
    <t xml:space="preserve">   一般公共服务</t>
  </si>
  <si>
    <t xml:space="preserve">   公共安全</t>
  </si>
  <si>
    <t xml:space="preserve">   教育</t>
  </si>
  <si>
    <t xml:space="preserve">   科学技术</t>
  </si>
  <si>
    <t xml:space="preserve">   文化体育传媒</t>
  </si>
  <si>
    <t xml:space="preserve">   社会保障</t>
  </si>
  <si>
    <t xml:space="preserve">   医疗卫生</t>
  </si>
  <si>
    <t xml:space="preserve">   环境保护</t>
  </si>
  <si>
    <t xml:space="preserve">   城乡社区</t>
  </si>
  <si>
    <t xml:space="preserve">   农林水事务</t>
  </si>
  <si>
    <t xml:space="preserve">   交通运输</t>
  </si>
  <si>
    <t xml:space="preserve">   资源勘探</t>
  </si>
  <si>
    <t xml:space="preserve">   商业服务</t>
  </si>
  <si>
    <t xml:space="preserve">   金融支出</t>
  </si>
  <si>
    <t xml:space="preserve">   国土海洋气象</t>
  </si>
  <si>
    <t xml:space="preserve">   住房保障</t>
  </si>
  <si>
    <t xml:space="preserve">   粮油物资储备</t>
  </si>
  <si>
    <t xml:space="preserve">   其他</t>
  </si>
  <si>
    <t>地方政府债券收入</t>
  </si>
  <si>
    <t>转贷财政部代理发行地方政府置换债券收入</t>
  </si>
  <si>
    <t>上年结余</t>
  </si>
  <si>
    <t>政府性基金调入</t>
  </si>
  <si>
    <t>收  入  合  计</t>
  </si>
  <si>
    <t>支出合计</t>
  </si>
  <si>
    <t>2023年常宁市一般公共预算本级基本支出表</t>
  </si>
  <si>
    <t>科目编码</t>
  </si>
  <si>
    <t>科目名称</t>
  </si>
  <si>
    <t>类</t>
  </si>
  <si>
    <t>款</t>
  </si>
  <si>
    <t>合计</t>
  </si>
  <si>
    <t>工资福利支出</t>
  </si>
  <si>
    <t xml:space="preserve">   基本工资</t>
  </si>
  <si>
    <t xml:space="preserve">   津补贴</t>
  </si>
  <si>
    <t xml:space="preserve">   奖励工资</t>
  </si>
  <si>
    <t xml:space="preserve">   社会保障缴费</t>
  </si>
  <si>
    <t xml:space="preserve">   住房公积金</t>
  </si>
  <si>
    <t>一般商品和服务支出</t>
  </si>
  <si>
    <t xml:space="preserve">   其他商品和服务支出</t>
  </si>
  <si>
    <r>
      <t>2023</t>
    </r>
    <r>
      <rPr>
        <b/>
        <sz val="16"/>
        <rFont val="宋体"/>
        <family val="0"/>
      </rPr>
      <t>年财政一般预算收支平衡表</t>
    </r>
  </si>
  <si>
    <t>2019年预算数</t>
  </si>
  <si>
    <t>增减额</t>
  </si>
  <si>
    <t xml:space="preserve">      常宁市2023年政府一般债务限额和余额预计表</t>
  </si>
  <si>
    <t xml:space="preserve">                        单位:万元</t>
  </si>
  <si>
    <t>一般债务限额预计</t>
  </si>
  <si>
    <t>一般债务余额预计</t>
  </si>
  <si>
    <t>2023年常宁市政府性基金预算收入表</t>
  </si>
  <si>
    <t>项    目</t>
  </si>
  <si>
    <t>预算安排金额</t>
  </si>
  <si>
    <t>一、地方政府性基金收入</t>
  </si>
  <si>
    <t xml:space="preserve">   国有土地使用权出让金收入</t>
  </si>
  <si>
    <t xml:space="preserve">   国有土地收益基金收入</t>
  </si>
  <si>
    <t xml:space="preserve">   农业土地开发资金收入</t>
  </si>
  <si>
    <t xml:space="preserve">   城市基础设施配套费收入</t>
  </si>
  <si>
    <t xml:space="preserve">   污水处理费收入</t>
  </si>
  <si>
    <t xml:space="preserve">   大中型水库移民后期扶持基金收入</t>
  </si>
  <si>
    <t xml:space="preserve">   彩票公益金收入</t>
  </si>
  <si>
    <t xml:space="preserve">   其他政府性基金收入</t>
  </si>
  <si>
    <t>二、政府专项债券收入</t>
  </si>
  <si>
    <t>考虑上级需在预算中体现当地财政偿还债务预算情况</t>
  </si>
  <si>
    <t>三、政府性基金上级补助收入</t>
  </si>
  <si>
    <t>四、调入资金</t>
  </si>
  <si>
    <t>五、政府性基金上年结余</t>
  </si>
  <si>
    <t xml:space="preserve">      其中：结转下年支出</t>
  </si>
  <si>
    <t>收入合计</t>
  </si>
  <si>
    <t>2023年常宁市政府性基金预算支出表</t>
  </si>
  <si>
    <t>支      出</t>
  </si>
  <si>
    <t>一、地方政府性基金支出</t>
  </si>
  <si>
    <t xml:space="preserve">   大中型水库移民后期扶持基金支出</t>
  </si>
  <si>
    <t xml:space="preserve">   小型水库移民扶助基金及对应专项债务收入安排的支出</t>
  </si>
  <si>
    <t xml:space="preserve">   国有土地使用权出让收入及对应专项债务收入安排的支出</t>
  </si>
  <si>
    <t xml:space="preserve">   国有土地收益基金及对应专项债务收入安排的支出</t>
  </si>
  <si>
    <t xml:space="preserve">   农业土地开发资金及对应专项债务收入安排的支出</t>
  </si>
  <si>
    <t xml:space="preserve">   新增建设用地土地有偿使用费及对应专项债务收入安排的支出</t>
  </si>
  <si>
    <t xml:space="preserve">   城市基础设施配套费及对应专项债务收入安排的支出</t>
  </si>
  <si>
    <t xml:space="preserve">   新菜地开发建设基金及对应专项债务收入安排的支出</t>
  </si>
  <si>
    <t xml:space="preserve">   大中型水库库区基金及对应专项债务收入安排的支出</t>
  </si>
  <si>
    <t xml:space="preserve">   污水处理费及对应专项债务收入安排的支出</t>
  </si>
  <si>
    <t xml:space="preserve">   其他政府性基金及对应专项债务收入安排的支出</t>
  </si>
  <si>
    <t xml:space="preserve">   彩票公益金支出</t>
  </si>
  <si>
    <t>二、专项债券还本支出</t>
  </si>
  <si>
    <t>三、政府性基金上解支出</t>
  </si>
  <si>
    <t>四、调出资金</t>
  </si>
  <si>
    <t>五、政府性基金结余</t>
  </si>
  <si>
    <t>2023年常宁市本级政府性基金预算支出表</t>
  </si>
  <si>
    <t>2023年常宁市政府性基金转移支付表</t>
  </si>
  <si>
    <t>收      入</t>
  </si>
  <si>
    <t>预计安排金额</t>
  </si>
  <si>
    <t xml:space="preserve">     常宁市2023年政府专项债务限额和余额预计表</t>
  </si>
  <si>
    <t xml:space="preserve">                              单位:万元</t>
  </si>
  <si>
    <t>专项债务限额预计</t>
  </si>
  <si>
    <t>专项债务余额预计</t>
  </si>
  <si>
    <t>2023年度常宁市国有资本经营预算收入表</t>
  </si>
  <si>
    <t>预算科目</t>
  </si>
  <si>
    <t>预算数</t>
  </si>
  <si>
    <t>国有资本经营收入</t>
  </si>
  <si>
    <t>一、利润收入</t>
  </si>
  <si>
    <t>二、其他国有资本经营预算企业利润收入</t>
  </si>
  <si>
    <t>三、股利、股息收入</t>
  </si>
  <si>
    <t>四、产权转让收入</t>
  </si>
  <si>
    <t>五、清算收入</t>
  </si>
  <si>
    <t>六、其他国有资本经营预算收入</t>
  </si>
  <si>
    <t>七、上年结余</t>
  </si>
  <si>
    <t>2023年度常宁市国有资本经营预算支出表</t>
  </si>
  <si>
    <t>国有资本经营支出</t>
  </si>
  <si>
    <t>一、社会保障和就业支出</t>
  </si>
  <si>
    <t>二、国有资本经营预算支出</t>
  </si>
  <si>
    <t xml:space="preserve">    1、解决历史遗留问题及改革成本支出</t>
  </si>
  <si>
    <t xml:space="preserve">    2、国有企业资本金注入</t>
  </si>
  <si>
    <t xml:space="preserve">    3、国有企业政策性补贴（款）</t>
  </si>
  <si>
    <t xml:space="preserve">    4、其他国有资本经营预算支出（款）</t>
  </si>
  <si>
    <t>三、国有资本经营结余</t>
  </si>
  <si>
    <t>2023年度常宁市本级国有资本经营预算支出表</t>
  </si>
  <si>
    <t>2023年度常宁市国有资本经营转移支付表</t>
  </si>
  <si>
    <t>序号</t>
  </si>
  <si>
    <t>四、产权转让和资产出租出借收入</t>
  </si>
  <si>
    <t>备注：当年任务分解到各单位分别是：一、国有独资企业按规定上缴的利润：城乡投资有限公司300万元；水口山开发建设投资有限公司300万元；文化旅游发展有限公司300万元。二、产权转让和资产出租出借收入：城乡投资有限公司170万元；水口山开发建设投资有限公司70万元；国有企业资产服务中心130万元。</t>
  </si>
  <si>
    <t>2023年常宁市社会保险基金预算收入表</t>
  </si>
  <si>
    <t>项目</t>
  </si>
  <si>
    <t>当年基金收入</t>
  </si>
  <si>
    <t>财政（上级）补助收入</t>
  </si>
  <si>
    <t>一、社会保险基金收入</t>
  </si>
  <si>
    <t xml:space="preserve">    企业基本养老保险基金收入（省统筹）</t>
  </si>
  <si>
    <t xml:space="preserve">    城乡居民基本养老保险基金收入</t>
  </si>
  <si>
    <t xml:space="preserve">    机关事业基本养老保险基金收入</t>
  </si>
  <si>
    <t xml:space="preserve">    职工基本医疗保险（含生育保险）基金收入</t>
  </si>
  <si>
    <t xml:space="preserve">    城乡居民基本医疗保险基金收入</t>
  </si>
  <si>
    <t xml:space="preserve">    工伤保险基金收入（市统筹）</t>
  </si>
  <si>
    <t xml:space="preserve">    失业保险基金收入</t>
  </si>
  <si>
    <t>二、社会保险基金上年结余</t>
  </si>
  <si>
    <t>2023年常宁市社会保险基金预算支出表</t>
  </si>
  <si>
    <t>当年基金支出</t>
  </si>
  <si>
    <t>上解支出</t>
  </si>
  <si>
    <t>一、社会保险基金支出</t>
  </si>
  <si>
    <t xml:space="preserve">    企业基本养老保险基金支出</t>
  </si>
  <si>
    <t xml:space="preserve">    城乡居民基本养老保险基金支出</t>
  </si>
  <si>
    <t xml:space="preserve">    机关事业基本养老保险基金支出</t>
  </si>
  <si>
    <t xml:space="preserve">    城镇职工基本医疗保险基金支出</t>
  </si>
  <si>
    <t xml:space="preserve">    城乡居民基本医疗保险基金支出</t>
  </si>
  <si>
    <t xml:space="preserve">    工伤保险基金支出</t>
  </si>
  <si>
    <t xml:space="preserve">    失业保险基金支出</t>
  </si>
  <si>
    <t>二、社会保险基金结余</t>
  </si>
  <si>
    <t>2023年常宁市社会保险基金预算收支平衡表</t>
  </si>
  <si>
    <t>2023常宁市一般公共预算本级支出预算表</t>
  </si>
  <si>
    <t>项       目</t>
  </si>
  <si>
    <t>本年预算数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</si>
  <si>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</si>
  <si>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</si>
  <si>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</si>
  <si>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</si>
  <si>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</si>
  <si>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其他人大事务支出</t>
  </si>
  <si>
    <t xml:space="preserve">  政协事务</t>
  </si>
  <si>
    <t xml:space="preserve">    政协会议</t>
  </si>
  <si>
    <t xml:space="preserve">  政府办公厅(室)及相关机构事务</t>
  </si>
  <si>
    <t xml:space="preserve">    专项业务及机关事务管理</t>
  </si>
  <si>
    <t xml:space="preserve">    信访事务</t>
  </si>
  <si>
    <t xml:space="preserve">  发展与改革事务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</si>
  <si>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</si>
  <si>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</si>
  <si>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</si>
  <si>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</si>
  <si>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专项普查活动</t>
  </si>
  <si>
    <t xml:space="preserve">    其他统计信息事务支出</t>
  </si>
  <si>
    <t xml:space="preserve">  财政事务</t>
  </si>
  <si>
    <t xml:space="preserve">    信息化建设</t>
  </si>
  <si>
    <t xml:space="preserve">    其他财政事务支出</t>
  </si>
  <si>
    <t xml:space="preserve">  审计事务</t>
  </si>
  <si>
    <t xml:space="preserve">  纪检监察事务</t>
  </si>
  <si>
    <t xml:space="preserve">    派驻派出机构</t>
  </si>
  <si>
    <t xml:space="preserve">  商贸事务</t>
  </si>
  <si>
    <t xml:space="preserve">    招商引资</t>
  </si>
  <si>
    <t xml:space="preserve">    其他商贸事务支出</t>
  </si>
  <si>
    <t xml:space="preserve">  港澳台事务</t>
  </si>
  <si>
    <t xml:space="preserve">  档案事务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</si>
  <si>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</si>
  <si>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</si>
  <si>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</si>
  <si>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</si>
  <si>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</si>
  <si>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</si>
  <si>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</si>
  <si>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</si>
  <si>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网信事务</t>
  </si>
  <si>
    <t xml:space="preserve">  市场监督管理事务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</si>
  <si>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</si>
  <si>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</si>
  <si>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</si>
  <si>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</si>
  <si>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民兵</t>
  </si>
  <si>
    <t>公共安全支出</t>
  </si>
  <si>
    <t xml:space="preserve">  公安</t>
  </si>
  <si>
    <t xml:space="preserve">    执法办案</t>
  </si>
  <si>
    <t xml:space="preserve">    其他公安支出</t>
  </si>
  <si>
    <t xml:space="preserve">  司法</t>
  </si>
  <si>
    <t xml:space="preserve">    基层司法业务</t>
  </si>
  <si>
    <t xml:space="preserve">    普法宣传</t>
  </si>
  <si>
    <t xml:space="preserve">    公共法律服务</t>
  </si>
  <si>
    <t xml:space="preserve">    社区矫正</t>
  </si>
  <si>
    <t xml:space="preserve">    法制建设</t>
  </si>
  <si>
    <t xml:space="preserve">    其他司法支出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</si>
  <si>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</si>
  <si>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</si>
  <si>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</si>
  <si>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</si>
  <si>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</si>
  <si>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</si>
  <si>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</si>
  <si>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</si>
  <si>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</si>
  <si>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</si>
  <si>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</si>
  <si>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中等职业教育</t>
  </si>
  <si>
    <t xml:space="preserve">  广播电视教育</t>
  </si>
  <si>
    <t xml:space="preserve">    广播电视学校</t>
  </si>
  <si>
    <t xml:space="preserve">  特殊教育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</si>
  <si>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</si>
  <si>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</si>
  <si>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</si>
  <si>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</si>
  <si>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其他教育支出(款)</t>
  </si>
  <si>
    <t xml:space="preserve">    其他教育支出(项)</t>
  </si>
  <si>
    <t>科学技术支出</t>
  </si>
  <si>
    <t xml:space="preserve">  社会科学</t>
  </si>
  <si>
    <t xml:space="preserve">    社会科学研究机构</t>
  </si>
  <si>
    <t xml:space="preserve">    其他社会科学支出</t>
  </si>
  <si>
    <t xml:space="preserve">  科学技术普及</t>
  </si>
  <si>
    <t xml:space="preserve">    机构运行</t>
  </si>
  <si>
    <t xml:space="preserve">    科普活动</t>
  </si>
  <si>
    <t xml:space="preserve">  其他科学技术支出(款)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</si>
  <si>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</si>
  <si>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</si>
  <si>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</si>
  <si>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</si>
  <si>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艺术表演团体</t>
  </si>
  <si>
    <t xml:space="preserve">    群众文化</t>
  </si>
  <si>
    <t xml:space="preserve">    文化和旅游市场管理</t>
  </si>
  <si>
    <t xml:space="preserve">    其他文化和旅游支出</t>
  </si>
  <si>
    <t xml:space="preserve">  文物</t>
  </si>
  <si>
    <t xml:space="preserve">    其他文物支出</t>
  </si>
  <si>
    <t xml:space="preserve">  体育</t>
  </si>
  <si>
    <t xml:space="preserve">    其他体育支出</t>
  </si>
  <si>
    <t xml:space="preserve">  广播电视</t>
  </si>
  <si>
    <t xml:space="preserve">  其他文化旅游体育与传媒支出(款)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</si>
  <si>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</si>
  <si>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</si>
  <si>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</si>
  <si>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</si>
  <si>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</si>
  <si>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</si>
  <si>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</si>
  <si>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</si>
  <si>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</si>
  <si>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</si>
  <si>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</si>
  <si>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</si>
  <si>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</si>
  <si>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</si>
  <si>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</si>
  <si>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</si>
  <si>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</si>
  <si>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</si>
  <si>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</si>
  <si>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</si>
  <si>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</si>
  <si>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</si>
  <si>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</si>
  <si>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残疾人康复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</si>
  <si>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</si>
  <si>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</si>
  <si>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</si>
  <si>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</si>
  <si>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</si>
  <si>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</si>
  <si>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</si>
  <si>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</si>
  <si>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</si>
  <si>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</si>
  <si>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</si>
  <si>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财政对其他社会保险基金的补助</t>
  </si>
  <si>
    <t xml:space="preserve">    财政对工伤保险基金的补助</t>
  </si>
  <si>
    <t xml:space="preserve">  退役军人管理事务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</si>
  <si>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</si>
  <si>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</si>
  <si>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</si>
  <si>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</si>
  <si>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</si>
  <si>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</si>
  <si>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</si>
  <si>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</si>
  <si>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</si>
  <si>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</si>
  <si>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</si>
  <si>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</si>
  <si>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</si>
  <si>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</si>
  <si>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</si>
  <si>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其他公共卫生支出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</si>
  <si>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</si>
  <si>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</si>
  <si>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</si>
  <si>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</si>
  <si>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</si>
  <si>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</si>
  <si>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</si>
  <si>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</si>
  <si>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</si>
  <si>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</si>
  <si>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</si>
  <si>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医疗保障管理事务</t>
  </si>
  <si>
    <t xml:space="preserve">  其他卫生健康支出(款)</t>
  </si>
  <si>
    <t xml:space="preserve">    其他卫生健康支出(项)</t>
  </si>
  <si>
    <t>节能环保支出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</si>
  <si>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</si>
  <si>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</si>
  <si>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</si>
  <si>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</si>
  <si>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自然生态保护</t>
  </si>
  <si>
    <t xml:space="preserve">    自然保护地</t>
  </si>
  <si>
    <t>城乡社区支出</t>
  </si>
  <si>
    <t xml:space="preserve">  城乡社区管理事务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</si>
  <si>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</si>
  <si>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</si>
  <si>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</si>
  <si>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</si>
  <si>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</si>
  <si>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</si>
  <si>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</si>
  <si>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</t>
  </si>
  <si>
    <t xml:space="preserve">    其他城乡社区支出</t>
  </si>
  <si>
    <t>农林水支出</t>
  </si>
  <si>
    <t xml:space="preserve">  农业农村</t>
  </si>
  <si>
    <t xml:space="preserve">    事业运行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</si>
  <si>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</si>
  <si>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</si>
  <si>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</si>
  <si>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</si>
  <si>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农业生产发展</t>
  </si>
  <si>
    <t xml:space="preserve">    农业资源保护修复与利用</t>
  </si>
  <si>
    <t xml:space="preserve">    渔业发展</t>
  </si>
  <si>
    <t xml:space="preserve">    对高校毕业生到基层任职补助</t>
  </si>
  <si>
    <t xml:space="preserve">    其他农业农村支出</t>
  </si>
  <si>
    <t xml:space="preserve">  林业和草原</t>
  </si>
  <si>
    <t xml:space="preserve">    森林资源培育</t>
  </si>
  <si>
    <t xml:space="preserve">    森林生态效益补偿</t>
  </si>
  <si>
    <t xml:space="preserve">    动植物保护</t>
  </si>
  <si>
    <t xml:space="preserve">    湿地保护</t>
  </si>
  <si>
    <t xml:space="preserve">    产业化管理</t>
  </si>
  <si>
    <t xml:space="preserve">    林业草原防灾减灾</t>
  </si>
  <si>
    <t xml:space="preserve">    其他林业和草原支出</t>
  </si>
  <si>
    <t xml:space="preserve">  水利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</si>
  <si>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</si>
  <si>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</si>
  <si>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</si>
  <si>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</si>
  <si>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水文测报</t>
  </si>
  <si>
    <t xml:space="preserve">    防汛</t>
  </si>
  <si>
    <t xml:space="preserve">    农村水利</t>
  </si>
  <si>
    <t xml:space="preserve">    大中型水库移民后期扶持专项支出</t>
  </si>
  <si>
    <t xml:space="preserve">  巩固脱贫攻坚成果衔接乡村振兴</t>
  </si>
  <si>
    <t xml:space="preserve">    其他巩固脱贫攻坚成果衔接乡村振兴支出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</si>
  <si>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</si>
  <si>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</si>
  <si>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</si>
  <si>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</si>
  <si>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普惠金融发展支出</t>
  </si>
  <si>
    <t xml:space="preserve">    农业保险保费补贴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</si>
  <si>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</si>
  <si>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</si>
  <si>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</si>
  <si>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</si>
  <si>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</si>
  <si>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</si>
  <si>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</si>
  <si>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海事管理</t>
  </si>
  <si>
    <t xml:space="preserve">    其他公路水路运输支出</t>
  </si>
  <si>
    <t>资源勘探工业信息等支出</t>
  </si>
  <si>
    <t xml:space="preserve">  制造业</t>
  </si>
  <si>
    <t xml:space="preserve">  工业和信息产业监管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</si>
  <si>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</si>
  <si>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</si>
  <si>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</si>
  <si>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</si>
  <si>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>自然资源海洋气象等支出</t>
  </si>
  <si>
    <t xml:space="preserve">  自然资源事务</t>
  </si>
  <si>
    <t xml:space="preserve">  气象事务</t>
  </si>
  <si>
    <t xml:space="preserve">    气象服务</t>
  </si>
  <si>
    <t xml:space="preserve">    其他气象事务支出</t>
  </si>
  <si>
    <t>住房保障支出</t>
  </si>
  <si>
    <t xml:space="preserve">  保障性安居工程支出</t>
  </si>
  <si>
    <t xml:space="preserve">    棚户区改造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</si>
  <si>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</si>
  <si>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</si>
  <si>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</si>
  <si>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</si>
  <si>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粮油储备</t>
  </si>
  <si>
    <t xml:space="preserve">    储备粮油补贴</t>
  </si>
  <si>
    <t>灾害防治及应急管理支出</t>
  </si>
  <si>
    <t xml:space="preserve">  应急管理事务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</si>
  <si>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</si>
  <si>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</si>
  <si>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</si>
  <si>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</si>
  <si>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地震事务</t>
  </si>
  <si>
    <t xml:space="preserve">    地震预测预报</t>
  </si>
  <si>
    <t xml:space="preserve">    地震应急救援</t>
  </si>
  <si>
    <t xml:space="preserve">    防震减灾信息管理</t>
  </si>
  <si>
    <t xml:space="preserve">    其他地震事务支出</t>
  </si>
  <si>
    <t xml:space="preserve">  自然灾害防治</t>
  </si>
  <si>
    <t xml:space="preserve">    地质灾害防治</t>
  </si>
  <si>
    <t>其他支出</t>
  </si>
  <si>
    <t xml:space="preserve">  年初预留</t>
  </si>
  <si>
    <t xml:space="preserve">    年初预留</t>
  </si>
  <si>
    <t xml:space="preserve">  其他支出</t>
  </si>
  <si>
    <t xml:space="preserve">    其他支出</t>
  </si>
  <si>
    <t>预备费</t>
  </si>
  <si>
    <t>债务付息支出</t>
  </si>
  <si>
    <t xml:space="preserve">  地方政府一般债务付息支出</t>
  </si>
  <si>
    <t xml:space="preserve">    地方政府一般债券付息支出</t>
  </si>
  <si>
    <t>2023年一般性转移支付资金安排明细情况</t>
  </si>
  <si>
    <t>单位</t>
  </si>
  <si>
    <t>项目名称</t>
  </si>
  <si>
    <t>资源枯竭城市资金</t>
  </si>
  <si>
    <t>重点生态功能区资金</t>
  </si>
  <si>
    <t>产粮（油）大县资金</t>
  </si>
  <si>
    <t>产油大县资金</t>
  </si>
  <si>
    <t>成品油税费改革支付资金</t>
  </si>
  <si>
    <t>生猪大县调出奖励资金</t>
  </si>
  <si>
    <t>革命老区转移支付资金</t>
  </si>
  <si>
    <t>农村转移人口市民化资金</t>
  </si>
  <si>
    <t>预算口</t>
  </si>
  <si>
    <t>城乡环境卫生同治经费</t>
  </si>
  <si>
    <t>旅游发展引导资金</t>
  </si>
  <si>
    <t>茶叶产业发展资金</t>
  </si>
  <si>
    <t>城区基础设施建设及维护</t>
  </si>
  <si>
    <t>城市断头路建设</t>
  </si>
  <si>
    <t>油茶产业发展专项资金</t>
  </si>
  <si>
    <t>重点生态功能区县域生态环境质量监测考核经费</t>
  </si>
  <si>
    <t>垃圾场周边村组送水及自来水管道建设</t>
  </si>
  <si>
    <t>饮用水源保护建设与执法管理</t>
  </si>
  <si>
    <t>南部生态功能区减伐禁伐保护</t>
  </si>
  <si>
    <t>林业生产发展基金、退耕还林还湿、森林生态效益补偿管护</t>
  </si>
  <si>
    <t>全市森林防火经费</t>
  </si>
  <si>
    <t>国有林场改革</t>
  </si>
  <si>
    <t>生态公益林补偿资金</t>
  </si>
  <si>
    <t xml:space="preserve"> 仙岭垃圾场渗滤液处理费</t>
  </si>
  <si>
    <t>仙岭垃圾场垃圾处理费用</t>
  </si>
  <si>
    <t>乡镇垃圾集中处理费用</t>
  </si>
  <si>
    <t>稳定粮食生产资金</t>
  </si>
  <si>
    <t>市管单位水利工程日常维修养护经费</t>
  </si>
  <si>
    <t>农村安全饮水及水利工程建设</t>
  </si>
  <si>
    <t>本级储备粮专项经费</t>
  </si>
  <si>
    <t>农林和畜牧保险补贴</t>
  </si>
  <si>
    <t>国省干线交通建设项目配套资金</t>
  </si>
  <si>
    <t>交通道路建设项目资金</t>
  </si>
  <si>
    <t>农村厕所改造</t>
  </si>
  <si>
    <t>生猪大县奖励资金</t>
  </si>
  <si>
    <t>免费、收费公交车运行经费</t>
  </si>
  <si>
    <t>城区路灯电费</t>
  </si>
  <si>
    <t>烈士陵园建设项目</t>
  </si>
  <si>
    <t>自建房安全排查及居民房电梯改建奖补</t>
  </si>
  <si>
    <t>水利局</t>
  </si>
  <si>
    <t>防汛抗旱费</t>
  </si>
  <si>
    <t>梅埠桥、亲仁电站、大江水库水费</t>
  </si>
  <si>
    <t>农机局</t>
  </si>
  <si>
    <t>农机推广与培训、农机抗旱救灾</t>
  </si>
  <si>
    <t>水稻、油菜全程机械化生产示范推广</t>
  </si>
  <si>
    <t>大义山自然保护区管理局</t>
  </si>
  <si>
    <t>自然资源管理与保护</t>
  </si>
  <si>
    <t>自然资源调查与推广宣传</t>
  </si>
  <si>
    <t>文物古迹保护</t>
  </si>
  <si>
    <t>湖南天堂山国家森林公园管理处</t>
  </si>
  <si>
    <t>森林旅游推广、安全与维护</t>
  </si>
  <si>
    <t>森林公园资产清理与调查摸底</t>
  </si>
  <si>
    <t>森林保护</t>
  </si>
  <si>
    <t>弥泉国有林场</t>
  </si>
  <si>
    <t>森林管护</t>
  </si>
  <si>
    <t>林业局</t>
  </si>
  <si>
    <t>林地、湿地保护</t>
  </si>
  <si>
    <t>森林资源管理一张图</t>
  </si>
  <si>
    <t>林长办专项经费</t>
  </si>
  <si>
    <t>林业有害生物普查防治经费</t>
  </si>
  <si>
    <t>交通局</t>
  </si>
  <si>
    <t>交通安全监管</t>
  </si>
  <si>
    <t>签单员、船管员工资待遇</t>
  </si>
  <si>
    <t>公路局</t>
  </si>
  <si>
    <t>日常小修保养</t>
  </si>
  <si>
    <t>公共交通道路运输管理所</t>
  </si>
  <si>
    <t>运政管理与安全监管</t>
  </si>
  <si>
    <t>交通工程质量与安全监督所</t>
  </si>
  <si>
    <t>工程质量安全监督</t>
  </si>
  <si>
    <t>县乡公路管理所</t>
  </si>
  <si>
    <t>日常养护</t>
  </si>
  <si>
    <t>2023年常宁市专项转移支付资金预算分项目表</t>
  </si>
  <si>
    <t>专项转移支付资金</t>
  </si>
  <si>
    <t>公共安全</t>
  </si>
  <si>
    <t>资源勘探电力信息等事务支出</t>
  </si>
  <si>
    <t>商业服务业等事务支出</t>
  </si>
  <si>
    <t>2023年常宁市专项转移支付资金预算分地区表</t>
  </si>
  <si>
    <t>地          区</t>
  </si>
  <si>
    <t>**市（县）</t>
  </si>
  <si>
    <t>……</t>
  </si>
  <si>
    <t>常宁市地方政府债务情况表</t>
  </si>
  <si>
    <t>单位:万元</t>
  </si>
  <si>
    <t>2022年</t>
  </si>
  <si>
    <t>2023年</t>
  </si>
  <si>
    <t>一般债务</t>
  </si>
  <si>
    <t>专项债务</t>
  </si>
  <si>
    <t>预计执行数</t>
  </si>
  <si>
    <t>一、地方政府债务限额</t>
  </si>
  <si>
    <t>二、地方政府债务余额</t>
  </si>
  <si>
    <t>三、地方政府债券发行额</t>
  </si>
  <si>
    <t>四、地方政府债券还本额</t>
  </si>
  <si>
    <t>五、地方政府债券付息额</t>
  </si>
  <si>
    <t>2023年本级新增地方政府债券资金安排方案</t>
  </si>
  <si>
    <t>专项资金类型</t>
  </si>
  <si>
    <t>资金用途</t>
  </si>
  <si>
    <t>新增政府债券资金</t>
  </si>
  <si>
    <t>一般债券</t>
  </si>
  <si>
    <t>专项债券</t>
  </si>
  <si>
    <t>“三公”经费预算安排情况表</t>
  </si>
  <si>
    <t>公务接待费</t>
  </si>
  <si>
    <t>因公出国（境）费用</t>
  </si>
  <si>
    <t>公务用车购置费</t>
  </si>
  <si>
    <t>公务用车运行维护费</t>
  </si>
  <si>
    <t>公务用车购置费及运行维护费小计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</si>
</sst>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);[Red]\(#,##0.00\)"/>
    <numFmt numFmtId="179" formatCode="0.0_ "/>
    <numFmt numFmtId="180" formatCode="0_);[Red]\(0\)"/>
    <numFmt numFmtId="181" formatCode="0_);\(0\)"/>
    <numFmt numFmtId="182" formatCode="#,##0_ "/>
  </numFmts>
  <fonts count="69">
    <font>
      <sz val="12"/>
      <name val="宋体"/>
      <family val="0"/>
    </font>
    <font>
      <sz val="18"/>
      <name val="黑体"/>
      <family val="3"/>
    </font>
    <font>
      <sz val="14"/>
      <name val="仿宋_GB2312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20"/>
      <name val="方正小标宋_GBK"/>
      <family val="0"/>
    </font>
    <font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sz val="18"/>
      <color indexed="8"/>
      <name val="宋体"/>
      <family val="0"/>
    </font>
    <font>
      <sz val="16"/>
      <color indexed="8"/>
      <name val="仿宋"/>
      <family val="3"/>
    </font>
    <font>
      <sz val="12"/>
      <color indexed="10"/>
      <name val="宋体"/>
      <family val="0"/>
    </font>
    <font>
      <b/>
      <sz val="18"/>
      <color indexed="10"/>
      <name val="宋体"/>
      <family val="0"/>
    </font>
    <font>
      <b/>
      <sz val="16"/>
      <name val="Times New Roman"/>
      <family val="1"/>
    </font>
    <font>
      <b/>
      <sz val="16"/>
      <name val="黑体"/>
      <family val="3"/>
    </font>
    <font>
      <sz val="12"/>
      <name val="Times New Roman"/>
      <family val="1"/>
    </font>
    <font>
      <b/>
      <sz val="10"/>
      <name val="仿宋_GB2312"/>
      <family val="0"/>
    </font>
    <font>
      <sz val="10"/>
      <name val="仿宋_GB2312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20"/>
      <name val="黑体"/>
      <family val="3"/>
    </font>
    <font>
      <sz val="12"/>
      <name val="仿宋"/>
      <family val="3"/>
    </font>
    <font>
      <b/>
      <sz val="12"/>
      <name val="仿宋_GB2312"/>
      <family val="0"/>
    </font>
    <font>
      <sz val="10"/>
      <color indexed="10"/>
      <name val="仿宋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theme="1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sz val="16"/>
      <color theme="1"/>
      <name val="仿宋"/>
      <family val="3"/>
    </font>
    <font>
      <b/>
      <sz val="16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仿宋"/>
      <family val="3"/>
    </font>
    <font>
      <sz val="12"/>
      <color rgb="FF000000"/>
      <name val="宋体"/>
      <family val="0"/>
    </font>
    <font>
      <sz val="12"/>
      <color rgb="FF383838"/>
      <name val="宋体"/>
      <family val="0"/>
    </font>
    <font>
      <sz val="12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54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0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>
      <alignment vertical="center"/>
      <protection/>
    </xf>
    <xf numFmtId="0" fontId="42" fillId="0" borderId="3" applyNumberFormat="0" applyFill="0" applyAlignment="0" applyProtection="0"/>
    <xf numFmtId="0" fontId="51" fillId="0" borderId="3" applyNumberFormat="0" applyFill="0" applyAlignment="0" applyProtection="0"/>
    <xf numFmtId="0" fontId="40" fillId="7" borderId="0" applyNumberFormat="0" applyBorder="0" applyAlignment="0" applyProtection="0"/>
    <xf numFmtId="0" fontId="45" fillId="0" borderId="4" applyNumberFormat="0" applyFill="0" applyAlignment="0" applyProtection="0"/>
    <xf numFmtId="0" fontId="40" fillId="3" borderId="0" applyNumberFormat="0" applyBorder="0" applyAlignment="0" applyProtection="0"/>
    <xf numFmtId="0" fontId="41" fillId="2" borderId="5" applyNumberFormat="0" applyAlignment="0" applyProtection="0"/>
    <xf numFmtId="0" fontId="0" fillId="0" borderId="0">
      <alignment vertical="center"/>
      <protection/>
    </xf>
    <xf numFmtId="0" fontId="56" fillId="2" borderId="1" applyNumberFormat="0" applyAlignment="0" applyProtection="0"/>
    <xf numFmtId="0" fontId="50" fillId="8" borderId="6" applyNumberFormat="0" applyAlignment="0" applyProtection="0"/>
    <xf numFmtId="0" fontId="7" fillId="9" borderId="0" applyNumberFormat="0" applyBorder="0" applyAlignment="0" applyProtection="0"/>
    <xf numFmtId="0" fontId="40" fillId="10" borderId="0" applyNumberFormat="0" applyBorder="0" applyAlignment="0" applyProtection="0"/>
    <xf numFmtId="0" fontId="55" fillId="0" borderId="7" applyNumberFormat="0" applyFill="0" applyAlignment="0" applyProtection="0"/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57" fillId="9" borderId="0" applyNumberFormat="0" applyBorder="0" applyAlignment="0" applyProtection="0"/>
    <xf numFmtId="0" fontId="47" fillId="11" borderId="0" applyNumberFormat="0" applyBorder="0" applyAlignment="0" applyProtection="0"/>
    <xf numFmtId="0" fontId="7" fillId="12" borderId="0" applyNumberFormat="0" applyBorder="0" applyAlignment="0" applyProtection="0"/>
    <xf numFmtId="0" fontId="4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0">
      <alignment vertical="center"/>
      <protection/>
    </xf>
    <xf numFmtId="0" fontId="40" fillId="8" borderId="0" applyNumberFormat="0" applyBorder="0" applyAlignment="0" applyProtection="0"/>
    <xf numFmtId="0" fontId="40" fillId="1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7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28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19" borderId="16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8" fillId="19" borderId="18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5" fillId="19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20" applyFill="1" applyBorder="1" applyAlignment="1">
      <alignment vertical="center"/>
      <protection/>
    </xf>
    <xf numFmtId="0" fontId="0" fillId="0" borderId="0" xfId="20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0" fillId="0" borderId="9" xfId="20" applyFill="1" applyBorder="1" applyAlignment="1">
      <alignment horizontal="center" vertical="center" wrapText="1"/>
      <protection/>
    </xf>
    <xf numFmtId="0" fontId="0" fillId="0" borderId="9" xfId="20" applyFont="1" applyFill="1" applyBorder="1" applyAlignment="1">
      <alignment horizontal="center" vertical="center" wrapText="1"/>
      <protection/>
    </xf>
    <xf numFmtId="0" fontId="10" fillId="0" borderId="9" xfId="20" applyFont="1" applyFill="1" applyBorder="1" applyAlignment="1">
      <alignment horizontal="center" vertical="center" wrapText="1"/>
      <protection/>
    </xf>
    <xf numFmtId="49" fontId="0" fillId="0" borderId="9" xfId="20" applyNumberFormat="1" applyFill="1" applyBorder="1" applyAlignment="1">
      <alignment vertical="center"/>
      <protection/>
    </xf>
    <xf numFmtId="0" fontId="0" fillId="0" borderId="9" xfId="20" applyFill="1" applyBorder="1" applyAlignment="1">
      <alignment horizontal="center" vertical="center"/>
      <protection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20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9" xfId="20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8" fontId="0" fillId="20" borderId="9" xfId="0" applyNumberFormat="1" applyFont="1" applyFill="1" applyBorder="1" applyAlignment="1">
      <alignment/>
    </xf>
    <xf numFmtId="0" fontId="9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178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 wrapText="1"/>
    </xf>
    <xf numFmtId="178" fontId="12" fillId="0" borderId="9" xfId="37" applyNumberFormat="1" applyFont="1" applyFill="1" applyBorder="1" applyAlignment="1">
      <alignment horizontal="right"/>
      <protection/>
    </xf>
    <xf numFmtId="178" fontId="0" fillId="0" borderId="9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177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177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1" fontId="14" fillId="0" borderId="0" xfId="0" applyNumberFormat="1" applyFont="1" applyFill="1" applyBorder="1" applyAlignment="1" applyProtection="1">
      <alignment horizontal="left"/>
      <protection/>
    </xf>
    <xf numFmtId="177" fontId="14" fillId="0" borderId="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2" fontId="15" fillId="0" borderId="9" xfId="0" applyNumberFormat="1" applyFont="1" applyFill="1" applyBorder="1" applyAlignment="1" applyProtection="1">
      <alignment horizontal="center" vertical="center" wrapText="1"/>
      <protection/>
    </xf>
    <xf numFmtId="177" fontId="15" fillId="0" borderId="9" xfId="0" applyNumberFormat="1" applyFont="1" applyFill="1" applyBorder="1" applyAlignment="1" applyProtection="1">
      <alignment horizontal="center" vertical="center" wrapText="1"/>
      <protection/>
    </xf>
    <xf numFmtId="2" fontId="1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10" fontId="1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left" vertical="center"/>
      <protection locked="0"/>
    </xf>
    <xf numFmtId="179" fontId="5" fillId="0" borderId="9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176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left" vertical="center" wrapText="1"/>
      <protection/>
    </xf>
    <xf numFmtId="18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vertical="center" shrinkToFit="1"/>
      <protection/>
    </xf>
    <xf numFmtId="180" fontId="9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NumberFormat="1" applyFont="1" applyFill="1" applyBorder="1" applyAlignment="1" applyProtection="1">
      <alignment vertical="center" wrapText="1" shrinkToFit="1"/>
      <protection/>
    </xf>
    <xf numFmtId="180" fontId="9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3" xfId="0" applyNumberFormat="1" applyFont="1" applyFill="1" applyBorder="1" applyAlignment="1" applyProtection="1">
      <alignment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" fillId="19" borderId="26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wrapText="1" shrinkToFit="1"/>
    </xf>
    <xf numFmtId="0" fontId="0" fillId="0" borderId="9" xfId="0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9" xfId="0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shrinkToFit="1"/>
    </xf>
    <xf numFmtId="176" fontId="0" fillId="0" borderId="0" xfId="0" applyNumberFormat="1" applyFill="1" applyBorder="1" applyAlignment="1">
      <alignment horizontal="center" wrapText="1"/>
    </xf>
    <xf numFmtId="176" fontId="0" fillId="0" borderId="0" xfId="0" applyNumberFormat="1" applyFill="1" applyBorder="1" applyAlignment="1">
      <alignment/>
    </xf>
    <xf numFmtId="0" fontId="26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shrinkToFit="1"/>
    </xf>
    <xf numFmtId="0" fontId="28" fillId="0" borderId="0" xfId="0" applyFont="1" applyFill="1" applyBorder="1" applyAlignment="1">
      <alignment wrapText="1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wrapText="1"/>
    </xf>
    <xf numFmtId="176" fontId="29" fillId="0" borderId="23" xfId="0" applyNumberFormat="1" applyFont="1" applyFill="1" applyBorder="1" applyAlignment="1">
      <alignment horizontal="center" vertical="center" wrapText="1"/>
    </xf>
    <xf numFmtId="176" fontId="29" fillId="0" borderId="23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 applyProtection="1">
      <alignment horizontal="left" vertical="center" shrinkToFit="1"/>
      <protection/>
    </xf>
    <xf numFmtId="176" fontId="29" fillId="0" borderId="23" xfId="0" applyNumberFormat="1" applyFont="1" applyFill="1" applyBorder="1" applyAlignment="1" applyProtection="1">
      <alignment vertical="center" shrinkToFit="1"/>
      <protection/>
    </xf>
    <xf numFmtId="176" fontId="29" fillId="0" borderId="23" xfId="0" applyNumberFormat="1" applyFont="1" applyFill="1" applyBorder="1" applyAlignment="1" applyProtection="1">
      <alignment horizontal="center" vertical="center" shrinkToFit="1"/>
      <protection/>
    </xf>
    <xf numFmtId="176" fontId="30" fillId="0" borderId="23" xfId="0" applyNumberFormat="1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" fontId="3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176" fontId="30" fillId="0" borderId="23" xfId="78" applyNumberFormat="1" applyFont="1" applyFill="1" applyBorder="1" applyAlignment="1">
      <alignment horizontal="right" vertical="center"/>
      <protection/>
    </xf>
    <xf numFmtId="176" fontId="30" fillId="0" borderId="23" xfId="78" applyNumberFormat="1" applyFont="1" applyFill="1" applyBorder="1" applyAlignment="1">
      <alignment horizontal="center" vertical="center"/>
      <protection/>
    </xf>
    <xf numFmtId="181" fontId="16" fillId="0" borderId="23" xfId="0" applyNumberFormat="1" applyFont="1" applyFill="1" applyBorder="1" applyAlignment="1" applyProtection="1">
      <alignment horizontal="right" vertical="center" shrinkToFit="1"/>
      <protection/>
    </xf>
    <xf numFmtId="181" fontId="16" fillId="0" borderId="23" xfId="0" applyNumberFormat="1" applyFont="1" applyFill="1" applyBorder="1" applyAlignment="1" applyProtection="1">
      <alignment horizontal="center" vertical="center" shrinkToFit="1"/>
      <protection/>
    </xf>
    <xf numFmtId="0" fontId="29" fillId="0" borderId="23" xfId="0" applyFont="1" applyFill="1" applyBorder="1" applyAlignment="1">
      <alignment vertical="center"/>
    </xf>
    <xf numFmtId="176" fontId="30" fillId="0" borderId="23" xfId="0" applyNumberFormat="1" applyFont="1" applyFill="1" applyBorder="1" applyAlignment="1" applyProtection="1">
      <alignment horizontal="right" vertical="center"/>
      <protection/>
    </xf>
    <xf numFmtId="0" fontId="30" fillId="0" borderId="23" xfId="0" applyNumberFormat="1" applyFont="1" applyFill="1" applyBorder="1" applyAlignment="1" applyProtection="1">
      <alignment vertical="center"/>
      <protection/>
    </xf>
    <xf numFmtId="176" fontId="30" fillId="0" borderId="23" xfId="0" applyNumberFormat="1" applyFont="1" applyFill="1" applyBorder="1" applyAlignment="1" applyProtection="1">
      <alignment horizontal="center" vertical="center"/>
      <protection/>
    </xf>
    <xf numFmtId="0" fontId="30" fillId="0" borderId="23" xfId="0" applyFont="1" applyFill="1" applyBorder="1" applyAlignment="1">
      <alignment vertical="center" wrapText="1"/>
    </xf>
    <xf numFmtId="176" fontId="29" fillId="0" borderId="23" xfId="0" applyNumberFormat="1" applyFont="1" applyFill="1" applyBorder="1" applyAlignment="1" applyProtection="1">
      <alignment horizontal="right" vertical="center" shrinkToFit="1"/>
      <protection/>
    </xf>
    <xf numFmtId="0" fontId="30" fillId="0" borderId="25" xfId="0" applyNumberFormat="1" applyFont="1" applyFill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 wrapText="1"/>
    </xf>
    <xf numFmtId="182" fontId="64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4" fillId="0" borderId="17" xfId="0" applyFont="1" applyFill="1" applyBorder="1" applyAlignment="1">
      <alignment vertical="center" wrapText="1"/>
    </xf>
    <xf numFmtId="0" fontId="65" fillId="0" borderId="9" xfId="0" applyFont="1" applyFill="1" applyBorder="1" applyAlignment="1">
      <alignment horizontal="center" vertical="center"/>
    </xf>
    <xf numFmtId="180" fontId="29" fillId="0" borderId="23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vertical="center" wrapText="1"/>
    </xf>
    <xf numFmtId="176" fontId="30" fillId="0" borderId="23" xfId="0" applyNumberFormat="1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 wrapText="1"/>
    </xf>
    <xf numFmtId="176" fontId="0" fillId="0" borderId="9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8" fillId="0" borderId="23" xfId="0" applyFont="1" applyFill="1" applyBorder="1" applyAlignment="1">
      <alignment horizontal="center" vertical="center" shrinkToFit="1"/>
    </xf>
    <xf numFmtId="0" fontId="38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 shrinkToFit="1"/>
    </xf>
    <xf numFmtId="176" fontId="29" fillId="0" borderId="23" xfId="78" applyNumberFormat="1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>
      <alignment vertical="center" shrinkToFit="1"/>
    </xf>
    <xf numFmtId="0" fontId="30" fillId="0" borderId="23" xfId="0" applyFont="1" applyFill="1" applyBorder="1" applyAlignment="1">
      <alignment vertical="center" shrinkToFit="1"/>
    </xf>
    <xf numFmtId="0" fontId="39" fillId="0" borderId="23" xfId="0" applyFont="1" applyFill="1" applyBorder="1" applyAlignment="1">
      <alignment vertical="center" shrinkToFit="1"/>
    </xf>
    <xf numFmtId="176" fontId="29" fillId="0" borderId="23" xfId="0" applyNumberFormat="1" applyFont="1" applyFill="1" applyBorder="1" applyAlignment="1" applyProtection="1">
      <alignment horizontal="center" vertical="center"/>
      <protection/>
    </xf>
    <xf numFmtId="0" fontId="39" fillId="0" borderId="23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 wrapText="1"/>
    </xf>
    <xf numFmtId="0" fontId="30" fillId="0" borderId="23" xfId="0" applyNumberFormat="1" applyFont="1" applyFill="1" applyBorder="1" applyAlignment="1" applyProtection="1">
      <alignment vertical="center" shrinkToFit="1"/>
      <protection/>
    </xf>
    <xf numFmtId="1" fontId="29" fillId="0" borderId="23" xfId="0" applyNumberFormat="1" applyFont="1" applyFill="1" applyBorder="1" applyAlignment="1" applyProtection="1">
      <alignment vertical="center"/>
      <protection locked="0"/>
    </xf>
    <xf numFmtId="1" fontId="30" fillId="0" borderId="23" xfId="0" applyNumberFormat="1" applyFont="1" applyFill="1" applyBorder="1" applyAlignment="1" applyProtection="1">
      <alignment horizontal="left" vertical="center" indent="1"/>
      <protection locked="0"/>
    </xf>
    <xf numFmtId="0" fontId="29" fillId="0" borderId="23" xfId="0" applyNumberFormat="1" applyFont="1" applyFill="1" applyBorder="1" applyAlignment="1" applyProtection="1">
      <alignment vertical="center" shrinkToFit="1"/>
      <protection/>
    </xf>
    <xf numFmtId="180" fontId="30" fillId="0" borderId="23" xfId="0" applyNumberFormat="1" applyFont="1" applyFill="1" applyBorder="1" applyAlignment="1" applyProtection="1">
      <alignment horizontal="center" vertical="center"/>
      <protection/>
    </xf>
    <xf numFmtId="176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29" fillId="0" borderId="23" xfId="0" applyNumberFormat="1" applyFont="1" applyFill="1" applyBorder="1" applyAlignment="1" applyProtection="1">
      <alignment horizontal="left" vertical="center" wrapText="1" shrinkToFit="1"/>
      <protection/>
    </xf>
    <xf numFmtId="176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left" vertical="center" indent="1"/>
      <protection locked="0"/>
    </xf>
    <xf numFmtId="0" fontId="29" fillId="0" borderId="23" xfId="0" applyNumberFormat="1" applyFont="1" applyFill="1" applyBorder="1" applyAlignment="1" applyProtection="1">
      <alignment horizontal="center" vertical="center" shrinkToFit="1"/>
      <protection/>
    </xf>
    <xf numFmtId="0" fontId="29" fillId="0" borderId="23" xfId="0" applyNumberFormat="1" applyFont="1" applyFill="1" applyBorder="1" applyAlignment="1" applyProtection="1">
      <alignment horizontal="center" vertical="center"/>
      <protection/>
    </xf>
    <xf numFmtId="180" fontId="29" fillId="0" borderId="23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0" fillId="0" borderId="0" xfId="20" applyFill="1" applyAlignment="1">
      <alignment/>
      <protection/>
    </xf>
    <xf numFmtId="0" fontId="0" fillId="0" borderId="0" xfId="20" applyFont="1" applyFill="1" applyAlignment="1">
      <alignment/>
      <protection/>
    </xf>
    <xf numFmtId="176" fontId="0" fillId="0" borderId="0" xfId="20" applyNumberFormat="1" applyFill="1" applyAlignment="1">
      <alignment/>
      <protection/>
    </xf>
    <xf numFmtId="177" fontId="0" fillId="0" borderId="0" xfId="20" applyNumberFormat="1" applyFill="1" applyAlignment="1">
      <alignment/>
      <protection/>
    </xf>
    <xf numFmtId="0" fontId="36" fillId="0" borderId="0" xfId="20" applyFont="1" applyFill="1" applyAlignment="1">
      <alignment horizontal="center"/>
      <protection/>
    </xf>
    <xf numFmtId="176" fontId="36" fillId="0" borderId="0" xfId="20" applyNumberFormat="1" applyFont="1" applyFill="1" applyAlignment="1">
      <alignment horizontal="center"/>
      <protection/>
    </xf>
    <xf numFmtId="0" fontId="37" fillId="0" borderId="0" xfId="20" applyFont="1" applyFill="1" applyAlignment="1">
      <alignment horizontal="center" vertical="center"/>
      <protection/>
    </xf>
    <xf numFmtId="0" fontId="37" fillId="0" borderId="0" xfId="20" applyFont="1" applyFill="1" applyAlignment="1">
      <alignment horizontal="right" vertical="center"/>
      <protection/>
    </xf>
    <xf numFmtId="0" fontId="9" fillId="0" borderId="9" xfId="20" applyFont="1" applyFill="1" applyBorder="1" applyAlignment="1">
      <alignment horizontal="center" vertical="center" wrapText="1"/>
      <protection/>
    </xf>
    <xf numFmtId="176" fontId="9" fillId="0" borderId="9" xfId="20" applyNumberFormat="1" applyFont="1" applyFill="1" applyBorder="1" applyAlignment="1">
      <alignment horizontal="center" vertical="center" wrapText="1"/>
      <protection/>
    </xf>
    <xf numFmtId="177" fontId="9" fillId="0" borderId="9" xfId="20" applyNumberFormat="1" applyFont="1" applyFill="1" applyBorder="1" applyAlignment="1">
      <alignment horizontal="center" vertical="center" wrapText="1"/>
      <protection/>
    </xf>
    <xf numFmtId="176" fontId="9" fillId="0" borderId="9" xfId="20" applyNumberFormat="1" applyFont="1" applyFill="1" applyBorder="1" applyAlignment="1">
      <alignment horizontal="center" vertical="center"/>
      <protection/>
    </xf>
    <xf numFmtId="176" fontId="9" fillId="0" borderId="9" xfId="20" applyNumberFormat="1" applyFont="1" applyFill="1" applyBorder="1" applyAlignment="1">
      <alignment horizontal="center" vertical="center"/>
      <protection/>
    </xf>
    <xf numFmtId="0" fontId="9" fillId="0" borderId="9" xfId="20" applyFont="1" applyFill="1" applyBorder="1" applyAlignment="1">
      <alignment horizontal="center" vertical="center"/>
      <protection/>
    </xf>
    <xf numFmtId="177" fontId="9" fillId="0" borderId="9" xfId="20" applyNumberFormat="1" applyFont="1" applyFill="1" applyBorder="1" applyAlignment="1">
      <alignment horizontal="center" vertical="center"/>
      <protection/>
    </xf>
    <xf numFmtId="0" fontId="9" fillId="0" borderId="9" xfId="20" applyFont="1" applyFill="1" applyBorder="1" applyAlignment="1">
      <alignment vertical="center"/>
      <protection/>
    </xf>
    <xf numFmtId="0" fontId="9" fillId="0" borderId="9" xfId="20" applyNumberFormat="1" applyFont="1" applyFill="1" applyBorder="1" applyAlignment="1">
      <alignment vertical="center" wrapText="1" shrinkToFit="1"/>
      <protection/>
    </xf>
    <xf numFmtId="0" fontId="9" fillId="0" borderId="23" xfId="0" applyNumberFormat="1" applyFont="1" applyFill="1" applyBorder="1" applyAlignment="1" applyProtection="1">
      <alignment vertical="center" wrapText="1"/>
      <protection/>
    </xf>
    <xf numFmtId="0" fontId="9" fillId="0" borderId="23" xfId="20" applyFont="1" applyFill="1" applyBorder="1" applyAlignment="1">
      <alignment vertical="center"/>
      <protection/>
    </xf>
    <xf numFmtId="0" fontId="9" fillId="0" borderId="9" xfId="2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76" fontId="11" fillId="0" borderId="0" xfId="70" applyNumberFormat="1" applyFont="1" applyAlignment="1">
      <alignment horizontal="center"/>
      <protection/>
    </xf>
    <xf numFmtId="176" fontId="0" fillId="0" borderId="0" xfId="70" applyNumberFormat="1" applyFont="1" applyAlignment="1">
      <alignment/>
      <protection/>
    </xf>
    <xf numFmtId="176" fontId="16" fillId="0" borderId="9" xfId="70" applyNumberFormat="1" applyFont="1" applyFill="1" applyBorder="1" applyAlignment="1">
      <alignment horizontal="center" vertical="center"/>
      <protection/>
    </xf>
    <xf numFmtId="9" fontId="16" fillId="0" borderId="9" xfId="70" applyNumberFormat="1" applyFont="1" applyFill="1" applyBorder="1" applyAlignment="1">
      <alignment horizontal="center" vertical="center"/>
      <protection/>
    </xf>
    <xf numFmtId="176" fontId="16" fillId="0" borderId="9" xfId="70" applyNumberFormat="1" applyFont="1" applyFill="1" applyBorder="1" applyAlignment="1">
      <alignment vertical="center"/>
      <protection/>
    </xf>
    <xf numFmtId="10" fontId="16" fillId="0" borderId="9" xfId="70" applyNumberFormat="1" applyFont="1" applyFill="1" applyBorder="1" applyAlignment="1">
      <alignment horizontal="center" vertical="center"/>
      <protection/>
    </xf>
    <xf numFmtId="176" fontId="9" fillId="0" borderId="9" xfId="70" applyNumberFormat="1" applyFont="1" applyFill="1" applyBorder="1" applyAlignment="1">
      <alignment vertical="center"/>
      <protection/>
    </xf>
    <xf numFmtId="176" fontId="9" fillId="0" borderId="9" xfId="70" applyNumberFormat="1" applyFont="1" applyFill="1" applyBorder="1" applyAlignment="1">
      <alignment horizontal="center" vertical="center"/>
      <protection/>
    </xf>
    <xf numFmtId="10" fontId="9" fillId="0" borderId="9" xfId="70" applyNumberFormat="1" applyFont="1" applyFill="1" applyBorder="1" applyAlignment="1">
      <alignment horizontal="center" vertical="center"/>
      <protection/>
    </xf>
    <xf numFmtId="176" fontId="9" fillId="0" borderId="9" xfId="70" applyNumberFormat="1" applyFont="1" applyFill="1" applyBorder="1" applyAlignment="1">
      <alignment vertical="center" shrinkToFit="1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6" fillId="0" borderId="9" xfId="70" applyNumberFormat="1" applyFont="1" applyFill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0" fontId="68" fillId="0" borderId="0" xfId="0" applyFont="1" applyAlignment="1">
      <alignment vertical="center"/>
    </xf>
  </cellXfs>
  <cellStyles count="68">
    <cellStyle name="Normal" xfId="0"/>
    <cellStyle name="常规_公用经费定额2" xfId="15"/>
    <cellStyle name="Currency [0]" xfId="16"/>
    <cellStyle name="20% - 强调文字颜色 3" xfId="17"/>
    <cellStyle name="输入" xfId="18"/>
    <cellStyle name="Currency" xfId="19"/>
    <cellStyle name="常规 4 17" xfId="20"/>
    <cellStyle name="Comma [0]" xfId="21"/>
    <cellStyle name="常规_2015年预算2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_政法津贴表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_2015年预算2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社保股表 2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 8 4" xfId="60"/>
    <cellStyle name="强调文字颜色 3" xfId="61"/>
    <cellStyle name="强调文字颜色 4" xfId="62"/>
    <cellStyle name="20% - 强调文字颜色 4" xfId="63"/>
    <cellStyle name="常规_2015年预算2 3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2 4" xfId="73"/>
    <cellStyle name="常规 3" xfId="74"/>
    <cellStyle name="常规 2" xfId="75"/>
    <cellStyle name="常规 7" xfId="76"/>
    <cellStyle name="常规 4 2" xfId="77"/>
    <cellStyle name="常规 4" xfId="78"/>
    <cellStyle name="常规_2015年居委会补助" xfId="79"/>
    <cellStyle name="常规 13" xfId="80"/>
    <cellStyle name="常规_经济分类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00" workbookViewId="0" topLeftCell="A1">
      <pane xSplit="6" ySplit="3" topLeftCell="G4" activePane="bottomRight" state="frozen"/>
      <selection pane="bottomRight" activeCell="E49" sqref="E49:F55"/>
    </sheetView>
  </sheetViews>
  <sheetFormatPr defaultColWidth="9.00390625" defaultRowHeight="14.25"/>
  <cols>
    <col min="1" max="1" width="26.875" style="0" customWidth="1"/>
    <col min="2" max="3" width="8.375" style="0" customWidth="1"/>
    <col min="4" max="4" width="12.375" style="0" customWidth="1"/>
    <col min="5" max="5" width="8.375" style="0" customWidth="1"/>
    <col min="6" max="6" width="12.375" style="0" customWidth="1"/>
    <col min="7" max="7" width="9.00390625" style="270" customWidth="1"/>
    <col min="9" max="9" width="9.00390625" style="270" customWidth="1"/>
  </cols>
  <sheetData>
    <row r="1" spans="1:6" ht="20.25">
      <c r="A1" s="271" t="s">
        <v>0</v>
      </c>
      <c r="B1" s="271"/>
      <c r="C1" s="271"/>
      <c r="D1" s="271"/>
      <c r="E1" s="271"/>
      <c r="F1" s="271"/>
    </row>
    <row r="2" spans="1:6" ht="14.25">
      <c r="A2" s="272"/>
      <c r="B2" s="272"/>
      <c r="C2" s="272"/>
      <c r="D2" s="272"/>
      <c r="E2" s="272" t="s">
        <v>1</v>
      </c>
      <c r="F2" s="272"/>
    </row>
    <row r="3" spans="1:6" ht="19.5" customHeight="1">
      <c r="A3" s="273" t="s">
        <v>2</v>
      </c>
      <c r="B3" s="273" t="s">
        <v>3</v>
      </c>
      <c r="C3" s="273" t="s">
        <v>4</v>
      </c>
      <c r="D3" s="273" t="s">
        <v>5</v>
      </c>
      <c r="E3" s="274" t="s">
        <v>6</v>
      </c>
      <c r="F3" s="273" t="s">
        <v>7</v>
      </c>
    </row>
    <row r="4" spans="1:6" ht="19.5" customHeight="1">
      <c r="A4" s="275" t="s">
        <v>8</v>
      </c>
      <c r="B4" s="273">
        <v>115276.475</v>
      </c>
      <c r="C4" s="273">
        <v>104507</v>
      </c>
      <c r="D4" s="273">
        <v>10769.475000000002</v>
      </c>
      <c r="E4" s="276">
        <v>0.10305027414431571</v>
      </c>
      <c r="F4" s="275"/>
    </row>
    <row r="5" spans="1:6" ht="19.5" customHeight="1">
      <c r="A5" s="277" t="s">
        <v>9</v>
      </c>
      <c r="B5" s="278">
        <v>43989.375</v>
      </c>
      <c r="C5" s="104">
        <v>39245</v>
      </c>
      <c r="D5" s="278">
        <v>4744.375</v>
      </c>
      <c r="E5" s="279">
        <v>0.12089119633074277</v>
      </c>
      <c r="F5" s="280"/>
    </row>
    <row r="6" spans="1:6" ht="19.5" customHeight="1">
      <c r="A6" s="277" t="s">
        <v>10</v>
      </c>
      <c r="B6" s="278">
        <v>8898.400000000001</v>
      </c>
      <c r="C6" s="104">
        <v>8018</v>
      </c>
      <c r="D6" s="278">
        <v>880.4000000000015</v>
      </c>
      <c r="E6" s="279">
        <v>0.10980294337740103</v>
      </c>
      <c r="F6" s="277"/>
    </row>
    <row r="7" spans="1:6" ht="19.5" customHeight="1">
      <c r="A7" s="277" t="s">
        <v>11</v>
      </c>
      <c r="B7" s="278">
        <v>1733.2000000000003</v>
      </c>
      <c r="C7" s="104">
        <v>1547</v>
      </c>
      <c r="D7" s="278">
        <v>186.20000000000027</v>
      </c>
      <c r="E7" s="279">
        <v>0.12036199095022643</v>
      </c>
      <c r="F7" s="280"/>
    </row>
    <row r="8" spans="1:6" ht="19.5" customHeight="1">
      <c r="A8" s="277" t="s">
        <v>12</v>
      </c>
      <c r="B8" s="278">
        <v>2587.5</v>
      </c>
      <c r="C8" s="104">
        <v>2333</v>
      </c>
      <c r="D8" s="278">
        <v>254.5</v>
      </c>
      <c r="E8" s="279">
        <v>0.10908701243034719</v>
      </c>
      <c r="F8" s="277"/>
    </row>
    <row r="9" spans="1:6" ht="19.5" customHeight="1">
      <c r="A9" s="277" t="s">
        <v>13</v>
      </c>
      <c r="B9" s="278">
        <v>6290</v>
      </c>
      <c r="C9" s="104">
        <v>5671</v>
      </c>
      <c r="D9" s="278">
        <v>619</v>
      </c>
      <c r="E9" s="279">
        <v>0.10915182507494268</v>
      </c>
      <c r="F9" s="277"/>
    </row>
    <row r="10" spans="1:6" ht="19.5" customHeight="1">
      <c r="A10" s="277" t="s">
        <v>14</v>
      </c>
      <c r="B10" s="278">
        <v>3560</v>
      </c>
      <c r="C10" s="104">
        <v>3274</v>
      </c>
      <c r="D10" s="278">
        <v>286</v>
      </c>
      <c r="E10" s="279">
        <v>0.08735491753207086</v>
      </c>
      <c r="F10" s="277"/>
    </row>
    <row r="11" spans="1:7" ht="19.5" customHeight="1">
      <c r="A11" s="277" t="s">
        <v>15</v>
      </c>
      <c r="B11" s="278">
        <v>2613</v>
      </c>
      <c r="C11" s="104">
        <v>2376</v>
      </c>
      <c r="D11" s="278">
        <v>237</v>
      </c>
      <c r="E11" s="279">
        <v>0.09974747474747475</v>
      </c>
      <c r="F11" s="277"/>
      <c r="G11" s="281"/>
    </row>
    <row r="12" spans="1:6" ht="19.5" customHeight="1">
      <c r="A12" s="277" t="s">
        <v>16</v>
      </c>
      <c r="B12" s="278">
        <v>6335</v>
      </c>
      <c r="C12" s="104">
        <v>5773</v>
      </c>
      <c r="D12" s="278">
        <v>562</v>
      </c>
      <c r="E12" s="279">
        <v>0.09734973150874762</v>
      </c>
      <c r="F12" s="277"/>
    </row>
    <row r="13" spans="1:6" ht="19.5" customHeight="1">
      <c r="A13" s="277" t="s">
        <v>17</v>
      </c>
      <c r="B13" s="278">
        <v>17300</v>
      </c>
      <c r="C13" s="104">
        <v>15733</v>
      </c>
      <c r="D13" s="278">
        <v>1567</v>
      </c>
      <c r="E13" s="279">
        <v>0.09959956778745313</v>
      </c>
      <c r="F13" s="277"/>
    </row>
    <row r="14" spans="1:6" ht="19.5" customHeight="1">
      <c r="A14" s="277" t="s">
        <v>18</v>
      </c>
      <c r="B14" s="278">
        <v>1200</v>
      </c>
      <c r="C14" s="104">
        <v>1110</v>
      </c>
      <c r="D14" s="278">
        <v>90</v>
      </c>
      <c r="E14" s="279">
        <v>0.08108108108108109</v>
      </c>
      <c r="F14" s="277"/>
    </row>
    <row r="15" spans="1:6" ht="19.5" customHeight="1">
      <c r="A15" s="277" t="s">
        <v>19</v>
      </c>
      <c r="B15" s="278">
        <v>2950</v>
      </c>
      <c r="C15" s="104">
        <v>2570</v>
      </c>
      <c r="D15" s="278">
        <v>380</v>
      </c>
      <c r="E15" s="279">
        <v>0.14785992217898833</v>
      </c>
      <c r="F15" s="277"/>
    </row>
    <row r="16" spans="1:6" ht="19.5" customHeight="1">
      <c r="A16" s="277" t="s">
        <v>20</v>
      </c>
      <c r="B16" s="278">
        <v>5500</v>
      </c>
      <c r="C16" s="104">
        <v>5434</v>
      </c>
      <c r="D16" s="278">
        <v>66</v>
      </c>
      <c r="E16" s="279">
        <v>0.012145748987854251</v>
      </c>
      <c r="F16" s="277"/>
    </row>
    <row r="17" spans="1:9" ht="19.5" customHeight="1">
      <c r="A17" s="277" t="s">
        <v>21</v>
      </c>
      <c r="B17" s="278">
        <v>11900</v>
      </c>
      <c r="C17" s="104">
        <v>11050</v>
      </c>
      <c r="D17" s="278">
        <v>850</v>
      </c>
      <c r="E17" s="279">
        <v>0.07692307692307693</v>
      </c>
      <c r="F17" s="277"/>
      <c r="H17" s="282"/>
      <c r="I17" s="282"/>
    </row>
    <row r="18" spans="1:9" ht="19.5" customHeight="1">
      <c r="A18" s="277" t="s">
        <v>22</v>
      </c>
      <c r="B18" s="278">
        <v>420</v>
      </c>
      <c r="C18" s="104">
        <v>373</v>
      </c>
      <c r="D18" s="278">
        <v>47</v>
      </c>
      <c r="E18" s="279">
        <v>0.1260053619302949</v>
      </c>
      <c r="F18" s="277"/>
      <c r="H18" s="282"/>
      <c r="I18" s="282"/>
    </row>
    <row r="19" spans="1:9" ht="19.5" customHeight="1">
      <c r="A19" s="275" t="s">
        <v>23</v>
      </c>
      <c r="B19" s="273">
        <v>46515</v>
      </c>
      <c r="C19" s="273">
        <v>42270</v>
      </c>
      <c r="D19" s="273">
        <v>4245</v>
      </c>
      <c r="E19" s="276">
        <v>0.10042583392476934</v>
      </c>
      <c r="F19" s="275"/>
      <c r="H19" s="282"/>
      <c r="I19" s="282"/>
    </row>
    <row r="20" spans="1:9" ht="19.5" customHeight="1">
      <c r="A20" s="277" t="s">
        <v>24</v>
      </c>
      <c r="B20" s="278">
        <v>8835</v>
      </c>
      <c r="C20" s="278">
        <v>8053</v>
      </c>
      <c r="D20" s="278">
        <v>782</v>
      </c>
      <c r="E20" s="279">
        <v>0.09710666832236434</v>
      </c>
      <c r="F20" s="280"/>
      <c r="H20" s="283"/>
      <c r="I20" s="282"/>
    </row>
    <row r="21" spans="1:9" ht="19.5" customHeight="1">
      <c r="A21" s="277" t="s">
        <v>25</v>
      </c>
      <c r="B21" s="278">
        <v>3300</v>
      </c>
      <c r="C21" s="278">
        <v>3037</v>
      </c>
      <c r="D21" s="278">
        <v>263</v>
      </c>
      <c r="E21" s="279">
        <v>0.08659861705630556</v>
      </c>
      <c r="F21" s="277"/>
      <c r="H21" s="282"/>
      <c r="I21" s="282"/>
    </row>
    <row r="22" spans="1:9" ht="19.5" customHeight="1" hidden="1">
      <c r="A22" s="277" t="s">
        <v>26</v>
      </c>
      <c r="B22" s="278">
        <v>2200</v>
      </c>
      <c r="C22" s="278">
        <v>2025</v>
      </c>
      <c r="D22" s="278">
        <v>175</v>
      </c>
      <c r="E22" s="279">
        <v>0.08641975308641975</v>
      </c>
      <c r="F22" s="277"/>
      <c r="H22" s="282"/>
      <c r="I22" s="283"/>
    </row>
    <row r="23" spans="1:9" ht="19.5" customHeight="1" hidden="1">
      <c r="A23" s="277" t="s">
        <v>27</v>
      </c>
      <c r="B23" s="278">
        <v>690</v>
      </c>
      <c r="C23" s="278">
        <v>674</v>
      </c>
      <c r="D23" s="278">
        <v>16</v>
      </c>
      <c r="E23" s="279">
        <v>0.02373887240356083</v>
      </c>
      <c r="F23" s="277"/>
      <c r="H23" s="282"/>
      <c r="I23" s="282"/>
    </row>
    <row r="24" spans="1:9" ht="19.5" customHeight="1" hidden="1">
      <c r="A24" s="277" t="s">
        <v>28</v>
      </c>
      <c r="B24" s="278">
        <v>1010</v>
      </c>
      <c r="C24" s="278">
        <v>925</v>
      </c>
      <c r="D24" s="278">
        <v>85</v>
      </c>
      <c r="E24" s="279">
        <v>0.0918918918918919</v>
      </c>
      <c r="F24" s="277"/>
      <c r="H24" s="282"/>
      <c r="I24" s="282"/>
    </row>
    <row r="25" spans="1:9" ht="19.5" customHeight="1" hidden="1">
      <c r="A25" s="277" t="s">
        <v>29</v>
      </c>
      <c r="B25" s="278">
        <v>205</v>
      </c>
      <c r="C25" s="278">
        <v>182</v>
      </c>
      <c r="D25" s="278">
        <v>23</v>
      </c>
      <c r="E25" s="279">
        <v>0.12637362637362637</v>
      </c>
      <c r="F25" s="277"/>
      <c r="H25" s="282"/>
      <c r="I25" s="282"/>
    </row>
    <row r="26" spans="1:9" ht="19.5" customHeight="1" hidden="1">
      <c r="A26" s="277" t="s">
        <v>30</v>
      </c>
      <c r="B26" s="278">
        <v>130</v>
      </c>
      <c r="C26" s="278">
        <v>109</v>
      </c>
      <c r="D26" s="278">
        <v>21</v>
      </c>
      <c r="E26" s="279">
        <v>0.1926605504587156</v>
      </c>
      <c r="F26" s="277"/>
      <c r="H26" s="282"/>
      <c r="I26" s="282"/>
    </row>
    <row r="27" spans="1:9" ht="19.5" customHeight="1" hidden="1">
      <c r="A27" s="277" t="s">
        <v>31</v>
      </c>
      <c r="B27" s="278">
        <v>750</v>
      </c>
      <c r="C27" s="278">
        <v>656</v>
      </c>
      <c r="D27" s="278">
        <v>94</v>
      </c>
      <c r="E27" s="279"/>
      <c r="F27" s="277"/>
      <c r="H27" s="282"/>
      <c r="I27" s="282"/>
    </row>
    <row r="28" spans="1:9" ht="19.5" customHeight="1" hidden="1">
      <c r="A28" s="277" t="s">
        <v>32</v>
      </c>
      <c r="B28" s="278">
        <v>550</v>
      </c>
      <c r="C28" s="278">
        <v>445</v>
      </c>
      <c r="D28" s="278">
        <v>105</v>
      </c>
      <c r="E28" s="279">
        <v>0.23595505617977527</v>
      </c>
      <c r="F28" s="277"/>
      <c r="H28" s="282"/>
      <c r="I28" s="282"/>
    </row>
    <row r="29" spans="1:9" ht="19.5" customHeight="1" hidden="1">
      <c r="A29" s="277" t="s">
        <v>33</v>
      </c>
      <c r="B29" s="278">
        <v>230</v>
      </c>
      <c r="C29" s="278">
        <v>194</v>
      </c>
      <c r="D29" s="278">
        <v>36</v>
      </c>
      <c r="E29" s="279">
        <v>0.18556701030927836</v>
      </c>
      <c r="F29" s="277"/>
      <c r="H29" s="282"/>
      <c r="I29" s="282"/>
    </row>
    <row r="30" spans="1:9" ht="19.5" customHeight="1">
      <c r="A30" s="277" t="s">
        <v>34</v>
      </c>
      <c r="B30" s="278">
        <v>17050</v>
      </c>
      <c r="C30" s="278">
        <v>15675</v>
      </c>
      <c r="D30" s="278">
        <v>1375</v>
      </c>
      <c r="E30" s="279">
        <v>0.08771929824561403</v>
      </c>
      <c r="F30" s="277"/>
      <c r="H30" s="282"/>
      <c r="I30" s="282"/>
    </row>
    <row r="31" spans="1:12" ht="19.5" customHeight="1">
      <c r="A31" s="277" t="s">
        <v>35</v>
      </c>
      <c r="B31" s="278">
        <v>16900</v>
      </c>
      <c r="C31" s="278">
        <v>15121</v>
      </c>
      <c r="D31" s="278">
        <v>1779</v>
      </c>
      <c r="E31" s="279">
        <v>0.11765094901130878</v>
      </c>
      <c r="F31" s="277"/>
      <c r="H31" s="282"/>
      <c r="I31" s="282"/>
      <c r="L31" s="285"/>
    </row>
    <row r="32" spans="1:9" ht="19.5" customHeight="1">
      <c r="A32" s="277" t="s">
        <v>36</v>
      </c>
      <c r="B32" s="278">
        <v>3500</v>
      </c>
      <c r="C32" s="278">
        <v>3227</v>
      </c>
      <c r="D32" s="278">
        <v>273</v>
      </c>
      <c r="E32" s="279">
        <v>0.08459869848156182</v>
      </c>
      <c r="F32" s="277"/>
      <c r="H32" s="282"/>
      <c r="I32" s="282"/>
    </row>
    <row r="33" spans="1:6" ht="19.5" customHeight="1">
      <c r="A33" s="275" t="s">
        <v>37</v>
      </c>
      <c r="B33" s="273">
        <v>161791.475</v>
      </c>
      <c r="C33" s="273">
        <v>146777</v>
      </c>
      <c r="D33" s="273">
        <v>15014.475000000002</v>
      </c>
      <c r="E33" s="276">
        <v>0.10229446711678261</v>
      </c>
      <c r="F33" s="275"/>
    </row>
    <row r="34" spans="1:6" ht="19.5" customHeight="1">
      <c r="A34" s="275" t="s">
        <v>38</v>
      </c>
      <c r="B34" s="273">
        <v>84484.5</v>
      </c>
      <c r="C34" s="273">
        <v>75807.4</v>
      </c>
      <c r="D34" s="273">
        <v>8588.1</v>
      </c>
      <c r="E34" s="276">
        <v>0.11328841247688222</v>
      </c>
      <c r="F34" s="275"/>
    </row>
    <row r="35" spans="1:6" ht="19.5" customHeight="1">
      <c r="A35" s="277" t="s">
        <v>39</v>
      </c>
      <c r="B35" s="278">
        <v>58702.5</v>
      </c>
      <c r="C35" s="278">
        <v>52371</v>
      </c>
      <c r="D35" s="273">
        <v>6331.5</v>
      </c>
      <c r="E35" s="279">
        <v>0.12089706135074756</v>
      </c>
      <c r="F35" s="277"/>
    </row>
    <row r="36" spans="1:6" ht="19.5" customHeight="1">
      <c r="A36" s="277" t="s">
        <v>40</v>
      </c>
      <c r="B36" s="278">
        <v>19068</v>
      </c>
      <c r="C36" s="278">
        <v>17181</v>
      </c>
      <c r="D36" s="273">
        <v>1887</v>
      </c>
      <c r="E36" s="279">
        <v>0.10983062685524708</v>
      </c>
      <c r="F36" s="277"/>
    </row>
    <row r="37" spans="1:6" ht="19.5" customHeight="1" hidden="1">
      <c r="A37" s="277" t="s">
        <v>41</v>
      </c>
      <c r="B37" s="278">
        <v>3714</v>
      </c>
      <c r="C37" s="278">
        <v>3344.4</v>
      </c>
      <c r="D37" s="273">
        <v>369.5999999999999</v>
      </c>
      <c r="E37" s="279">
        <v>0.11051309651955504</v>
      </c>
      <c r="F37" s="277"/>
    </row>
    <row r="38" spans="1:6" ht="19.5" customHeight="1" hidden="1">
      <c r="A38" s="277" t="s">
        <v>42</v>
      </c>
      <c r="B38" s="278">
        <v>3000</v>
      </c>
      <c r="C38" s="278">
        <v>2911</v>
      </c>
      <c r="D38" s="273">
        <v>89</v>
      </c>
      <c r="E38" s="279">
        <v>0.030573686018550327</v>
      </c>
      <c r="F38" s="280" t="s">
        <v>43</v>
      </c>
    </row>
    <row r="39" spans="1:6" ht="19.5" customHeight="1" hidden="1">
      <c r="A39" s="275" t="s">
        <v>44</v>
      </c>
      <c r="B39" s="273">
        <v>22977.024999999998</v>
      </c>
      <c r="C39" s="273">
        <v>20598.33</v>
      </c>
      <c r="D39" s="273">
        <v>2378.695</v>
      </c>
      <c r="E39" s="276">
        <v>0.11547999279553245</v>
      </c>
      <c r="F39" s="275"/>
    </row>
    <row r="40" spans="1:12" ht="19.5" customHeight="1">
      <c r="A40" s="277" t="s">
        <v>45</v>
      </c>
      <c r="B40" s="278">
        <v>14663.125</v>
      </c>
      <c r="C40" s="278">
        <v>13081.75</v>
      </c>
      <c r="D40" s="273">
        <v>1581.375</v>
      </c>
      <c r="E40" s="279">
        <v>0.12088405603225869</v>
      </c>
      <c r="F40" s="277"/>
      <c r="L40" s="286"/>
    </row>
    <row r="41" spans="1:6" ht="19.5" customHeight="1" hidden="1">
      <c r="A41" s="277" t="s">
        <v>46</v>
      </c>
      <c r="B41" s="278">
        <v>3813.6</v>
      </c>
      <c r="C41" s="278">
        <v>3436.2</v>
      </c>
      <c r="D41" s="273">
        <v>377.4000000000001</v>
      </c>
      <c r="E41" s="279">
        <v>0.10983062685524711</v>
      </c>
      <c r="F41" s="277"/>
    </row>
    <row r="42" spans="1:6" ht="19.5" customHeight="1" hidden="1">
      <c r="A42" s="277" t="s">
        <v>47</v>
      </c>
      <c r="B42" s="278">
        <v>742.8</v>
      </c>
      <c r="C42" s="278">
        <v>668.88</v>
      </c>
      <c r="D42" s="273">
        <v>73.91999999999996</v>
      </c>
      <c r="E42" s="279"/>
      <c r="F42" s="277"/>
    </row>
    <row r="43" spans="1:6" ht="19.5" customHeight="1" hidden="1">
      <c r="A43" s="277" t="s">
        <v>48</v>
      </c>
      <c r="B43" s="278">
        <v>862.5</v>
      </c>
      <c r="C43" s="278">
        <v>777.5</v>
      </c>
      <c r="D43" s="273">
        <v>85</v>
      </c>
      <c r="E43" s="279">
        <v>0.10932475884244373</v>
      </c>
      <c r="F43" s="277"/>
    </row>
    <row r="44" spans="1:6" ht="19.5" customHeight="1" hidden="1">
      <c r="A44" s="277" t="s">
        <v>49</v>
      </c>
      <c r="B44" s="278">
        <v>2715</v>
      </c>
      <c r="C44" s="278">
        <v>2474.1</v>
      </c>
      <c r="D44" s="273">
        <v>240.9000000000001</v>
      </c>
      <c r="E44" s="279">
        <v>0.09736874014793262</v>
      </c>
      <c r="F44" s="277"/>
    </row>
    <row r="45" spans="1:6" ht="19.5" customHeight="1" hidden="1">
      <c r="A45" s="277" t="s">
        <v>50</v>
      </c>
      <c r="B45" s="278">
        <v>180</v>
      </c>
      <c r="C45" s="278">
        <v>159.9</v>
      </c>
      <c r="D45" s="273">
        <v>20.099999999999994</v>
      </c>
      <c r="E45" s="279">
        <v>0.12570356472795494</v>
      </c>
      <c r="F45" s="277"/>
    </row>
    <row r="46" spans="1:6" ht="19.5" customHeight="1" hidden="1">
      <c r="A46" s="275" t="s">
        <v>51</v>
      </c>
      <c r="B46" s="273">
        <v>269253</v>
      </c>
      <c r="C46" s="273">
        <v>243182.73</v>
      </c>
      <c r="D46" s="273">
        <v>25981.270000000004</v>
      </c>
      <c r="E46" s="276">
        <v>0.10683846669539405</v>
      </c>
      <c r="F46" s="275"/>
    </row>
    <row r="47" spans="1:6" ht="19.5" customHeight="1">
      <c r="A47" s="275" t="s">
        <v>52</v>
      </c>
      <c r="B47" s="273">
        <v>222738</v>
      </c>
      <c r="C47" s="273">
        <v>200912.73</v>
      </c>
      <c r="D47" s="273">
        <v>21825.27000000002</v>
      </c>
      <c r="E47" s="276">
        <v>0.10863059797156716</v>
      </c>
      <c r="F47" s="284"/>
    </row>
    <row r="48" spans="1:6" ht="19.5" customHeight="1">
      <c r="A48" s="275" t="s">
        <v>53</v>
      </c>
      <c r="B48" s="273">
        <v>46515</v>
      </c>
      <c r="C48" s="273">
        <v>42270</v>
      </c>
      <c r="D48" s="273">
        <v>4245</v>
      </c>
      <c r="E48" s="276">
        <v>0.10042583392476934</v>
      </c>
      <c r="F48" s="284"/>
    </row>
    <row r="49" spans="1:6" ht="19.5" customHeight="1">
      <c r="A49" s="275" t="s">
        <v>54</v>
      </c>
      <c r="B49" s="276">
        <v>0.8272442646878586</v>
      </c>
      <c r="C49" s="276">
        <v>0.8261800909957709</v>
      </c>
      <c r="D49" s="278"/>
      <c r="E49" s="274">
        <v>0.0010641736920876665</v>
      </c>
      <c r="F49" s="277"/>
    </row>
    <row r="50" spans="1:6" ht="19.5" customHeight="1">
      <c r="A50" s="275" t="s">
        <v>55</v>
      </c>
      <c r="B50" s="276">
        <v>0.712500303245273</v>
      </c>
      <c r="C50" s="276">
        <v>0.7120120999884179</v>
      </c>
      <c r="D50" s="278"/>
      <c r="E50" s="274">
        <v>0.00048820325685516863</v>
      </c>
      <c r="F50" s="277"/>
    </row>
    <row r="51" spans="1:6" ht="19.5" customHeight="1">
      <c r="A51" s="275" t="s">
        <v>55</v>
      </c>
      <c r="B51" s="276">
        <v>0.7120533754718638</v>
      </c>
      <c r="C51" s="276">
        <v>0.7005565306754128</v>
      </c>
      <c r="D51" s="278"/>
      <c r="E51" s="274">
        <v>0.011496844796450967</v>
      </c>
      <c r="F51" s="277"/>
    </row>
  </sheetData>
  <sheetProtection/>
  <mergeCells count="2">
    <mergeCell ref="A1:F1"/>
    <mergeCell ref="E2:F2"/>
  </mergeCells>
  <printOptions horizontalCentered="1"/>
  <pageMargins left="0.75" right="0.75" top="0.61" bottom="0.6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E24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47.75390625" style="59" customWidth="1"/>
    <col min="2" max="2" width="12.25390625" style="145" customWidth="1"/>
    <col min="3" max="3" width="47.75390625" style="60" customWidth="1"/>
    <col min="4" max="4" width="12.25390625" style="145" customWidth="1"/>
    <col min="5" max="5" width="9.00390625" style="59" hidden="1" customWidth="1"/>
    <col min="6" max="16384" width="9.00390625" style="59" customWidth="1"/>
  </cols>
  <sheetData>
    <row r="1" spans="1:4" s="59" customFormat="1" ht="22.5">
      <c r="A1" s="96" t="s">
        <v>235</v>
      </c>
      <c r="B1" s="146"/>
      <c r="C1" s="96"/>
      <c r="D1" s="146"/>
    </row>
    <row r="2" spans="2:4" s="59" customFormat="1" ht="14.25">
      <c r="B2" s="145"/>
      <c r="C2" s="60"/>
      <c r="D2" s="145"/>
    </row>
    <row r="3" spans="1:4" s="59" customFormat="1" ht="17.25" customHeight="1">
      <c r="A3" s="147"/>
      <c r="B3" s="147"/>
      <c r="C3" s="148"/>
      <c r="D3" s="149" t="s">
        <v>1</v>
      </c>
    </row>
    <row r="4" spans="1:4" s="31" customFormat="1" ht="27" customHeight="1">
      <c r="A4" s="124" t="s">
        <v>236</v>
      </c>
      <c r="B4" s="124"/>
      <c r="C4" s="124" t="s">
        <v>216</v>
      </c>
      <c r="D4" s="124"/>
    </row>
    <row r="5" spans="1:4" s="143" customFormat="1" ht="18.75" customHeight="1">
      <c r="A5" s="125" t="s">
        <v>197</v>
      </c>
      <c r="B5" s="125" t="s">
        <v>237</v>
      </c>
      <c r="C5" s="135" t="s">
        <v>197</v>
      </c>
      <c r="D5" s="125" t="s">
        <v>198</v>
      </c>
    </row>
    <row r="6" spans="1:4" s="143" customFormat="1" ht="18.75" customHeight="1">
      <c r="A6" s="133" t="s">
        <v>199</v>
      </c>
      <c r="B6" s="150">
        <v>134323</v>
      </c>
      <c r="C6" s="151" t="s">
        <v>217</v>
      </c>
      <c r="D6" s="150">
        <v>64191</v>
      </c>
    </row>
    <row r="7" spans="1:4" s="59" customFormat="1" ht="18.75" customHeight="1">
      <c r="A7" s="152" t="s">
        <v>200</v>
      </c>
      <c r="B7" s="150">
        <v>130283</v>
      </c>
      <c r="C7" s="153" t="s">
        <v>218</v>
      </c>
      <c r="D7" s="150"/>
    </row>
    <row r="8" spans="1:4" s="59" customFormat="1" ht="18.75" customHeight="1">
      <c r="A8" s="152" t="s">
        <v>201</v>
      </c>
      <c r="B8" s="150">
        <v>2000</v>
      </c>
      <c r="C8" s="153" t="s">
        <v>219</v>
      </c>
      <c r="D8" s="150"/>
    </row>
    <row r="9" spans="1:4" s="59" customFormat="1" ht="18.75" customHeight="1">
      <c r="A9" s="152" t="s">
        <v>202</v>
      </c>
      <c r="B9" s="150">
        <v>1000</v>
      </c>
      <c r="C9" s="153" t="s">
        <v>220</v>
      </c>
      <c r="D9" s="154">
        <v>57251</v>
      </c>
    </row>
    <row r="10" spans="1:4" s="59" customFormat="1" ht="18.75" customHeight="1">
      <c r="A10" s="152" t="s">
        <v>203</v>
      </c>
      <c r="B10" s="150">
        <v>540</v>
      </c>
      <c r="C10" s="153" t="s">
        <v>221</v>
      </c>
      <c r="D10" s="154">
        <v>4900</v>
      </c>
    </row>
    <row r="11" spans="1:4" s="59" customFormat="1" ht="18.75" customHeight="1">
      <c r="A11" s="152" t="s">
        <v>204</v>
      </c>
      <c r="B11" s="150">
        <v>500</v>
      </c>
      <c r="C11" s="153" t="s">
        <v>222</v>
      </c>
      <c r="D11" s="154">
        <v>1000</v>
      </c>
    </row>
    <row r="12" spans="1:4" s="59" customFormat="1" ht="18.75" customHeight="1">
      <c r="A12" s="152" t="s">
        <v>205</v>
      </c>
      <c r="B12" s="150"/>
      <c r="C12" s="153" t="s">
        <v>223</v>
      </c>
      <c r="D12" s="154"/>
    </row>
    <row r="13" spans="1:4" s="59" customFormat="1" ht="18.75" customHeight="1">
      <c r="A13" s="155" t="s">
        <v>206</v>
      </c>
      <c r="B13" s="150"/>
      <c r="C13" s="153" t="s">
        <v>224</v>
      </c>
      <c r="D13" s="154">
        <v>540</v>
      </c>
    </row>
    <row r="14" spans="1:4" s="59" customFormat="1" ht="18.75" customHeight="1">
      <c r="A14" s="152" t="s">
        <v>207</v>
      </c>
      <c r="B14" s="150"/>
      <c r="C14" s="153" t="s">
        <v>225</v>
      </c>
      <c r="D14" s="154"/>
    </row>
    <row r="15" spans="1:4" s="59" customFormat="1" ht="18.75" customHeight="1">
      <c r="A15" s="152"/>
      <c r="B15" s="150"/>
      <c r="C15" s="153" t="s">
        <v>226</v>
      </c>
      <c r="D15" s="154"/>
    </row>
    <row r="16" spans="1:4" s="59" customFormat="1" ht="18.75" customHeight="1">
      <c r="A16" s="152"/>
      <c r="B16" s="150"/>
      <c r="C16" s="153" t="s">
        <v>227</v>
      </c>
      <c r="D16" s="154">
        <v>500</v>
      </c>
    </row>
    <row r="17" spans="1:4" s="59" customFormat="1" ht="18.75" customHeight="1">
      <c r="A17" s="156"/>
      <c r="B17" s="150">
        <v>0</v>
      </c>
      <c r="C17" s="153" t="s">
        <v>228</v>
      </c>
      <c r="D17" s="154"/>
    </row>
    <row r="18" spans="1:4" s="59" customFormat="1" ht="18.75" customHeight="1">
      <c r="A18" s="156"/>
      <c r="B18" s="150"/>
      <c r="C18" s="153" t="s">
        <v>229</v>
      </c>
      <c r="D18" s="154"/>
    </row>
    <row r="19" spans="1:5" s="59" customFormat="1" ht="18.75" customHeight="1">
      <c r="A19" s="152" t="s">
        <v>208</v>
      </c>
      <c r="B19" s="150"/>
      <c r="C19" s="153" t="s">
        <v>230</v>
      </c>
      <c r="D19" s="154">
        <v>27807</v>
      </c>
      <c r="E19" s="59" t="s">
        <v>209</v>
      </c>
    </row>
    <row r="20" spans="1:4" s="59" customFormat="1" ht="18.75" customHeight="1">
      <c r="A20" s="152" t="s">
        <v>210</v>
      </c>
      <c r="B20" s="125"/>
      <c r="C20" s="153" t="s">
        <v>231</v>
      </c>
      <c r="D20" s="154">
        <v>93</v>
      </c>
    </row>
    <row r="21" spans="1:4" s="59" customFormat="1" ht="18.75" customHeight="1">
      <c r="A21" s="155" t="s">
        <v>211</v>
      </c>
      <c r="B21" s="125"/>
      <c r="C21" s="153" t="s">
        <v>232</v>
      </c>
      <c r="D21" s="154">
        <v>46059</v>
      </c>
    </row>
    <row r="22" spans="1:4" s="59" customFormat="1" ht="18.75" customHeight="1">
      <c r="A22" s="152" t="s">
        <v>212</v>
      </c>
      <c r="B22" s="150">
        <v>3827</v>
      </c>
      <c r="C22" s="157" t="s">
        <v>233</v>
      </c>
      <c r="D22" s="150">
        <v>0</v>
      </c>
    </row>
    <row r="23" spans="1:4" s="59" customFormat="1" ht="18.75" customHeight="1">
      <c r="A23" s="157" t="s">
        <v>213</v>
      </c>
      <c r="B23" s="125"/>
      <c r="C23" s="134"/>
      <c r="D23" s="125"/>
    </row>
    <row r="24" spans="1:4" s="144" customFormat="1" ht="25.5" customHeight="1">
      <c r="A24" s="124" t="s">
        <v>214</v>
      </c>
      <c r="B24" s="158">
        <v>138150</v>
      </c>
      <c r="C24" s="159" t="s">
        <v>174</v>
      </c>
      <c r="D24" s="158">
        <v>138150</v>
      </c>
    </row>
  </sheetData>
  <sheetProtection/>
  <mergeCells count="3">
    <mergeCell ref="A1:D1"/>
    <mergeCell ref="A4:B4"/>
    <mergeCell ref="C4:D4"/>
  </mergeCells>
  <printOptions horizontalCentered="1"/>
  <pageMargins left="0.75" right="0.75" top="0.61" bottom="0.6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B4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40.50390625" style="0" customWidth="1"/>
    <col min="2" max="2" width="40.125" style="0" customWidth="1"/>
  </cols>
  <sheetData>
    <row r="1" spans="1:2" ht="34.5" customHeight="1">
      <c r="A1" s="139" t="s">
        <v>238</v>
      </c>
      <c r="B1" s="139"/>
    </row>
    <row r="2" spans="1:2" ht="24" customHeight="1">
      <c r="A2" s="140"/>
      <c r="B2" s="33" t="s">
        <v>239</v>
      </c>
    </row>
    <row r="3" spans="1:2" ht="28.5" customHeight="1">
      <c r="A3" s="141" t="s">
        <v>240</v>
      </c>
      <c r="B3" s="141" t="s">
        <v>241</v>
      </c>
    </row>
    <row r="4" spans="1:2" ht="28.5" customHeight="1">
      <c r="A4" s="142">
        <v>327700</v>
      </c>
      <c r="B4" s="142">
        <v>305229.36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49.25390625" style="59" customWidth="1"/>
    <col min="2" max="2" width="31.25390625" style="59" customWidth="1"/>
    <col min="3" max="246" width="9.00390625" style="59" customWidth="1"/>
  </cols>
  <sheetData>
    <row r="1" spans="1:2" s="59" customFormat="1" ht="14.25">
      <c r="A1" s="138" t="s">
        <v>242</v>
      </c>
      <c r="B1" s="138"/>
    </row>
    <row r="2" spans="1:2" s="59" customFormat="1" ht="34.5" customHeight="1">
      <c r="A2" s="138"/>
      <c r="B2" s="138"/>
    </row>
    <row r="3" s="59" customFormat="1" ht="21" customHeight="1">
      <c r="B3" s="118" t="s">
        <v>1</v>
      </c>
    </row>
    <row r="4" spans="1:2" s="59" customFormat="1" ht="40.5" customHeight="1">
      <c r="A4" s="122" t="s">
        <v>243</v>
      </c>
      <c r="B4" s="122" t="s">
        <v>244</v>
      </c>
    </row>
    <row r="5" spans="1:2" s="59" customFormat="1" ht="35.25" customHeight="1">
      <c r="A5" s="123" t="s">
        <v>245</v>
      </c>
      <c r="B5" s="123">
        <v>2350</v>
      </c>
    </row>
    <row r="6" spans="1:2" s="59" customFormat="1" ht="35.25" customHeight="1">
      <c r="A6" s="127" t="s">
        <v>246</v>
      </c>
      <c r="B6" s="128"/>
    </row>
    <row r="7" spans="1:2" s="59" customFormat="1" ht="35.25" customHeight="1">
      <c r="A7" s="131" t="s">
        <v>247</v>
      </c>
      <c r="B7" s="132">
        <v>900</v>
      </c>
    </row>
    <row r="8" spans="1:2" s="59" customFormat="1" ht="35.25" customHeight="1">
      <c r="A8" s="131" t="s">
        <v>248</v>
      </c>
      <c r="B8" s="132"/>
    </row>
    <row r="9" spans="1:2" s="59" customFormat="1" ht="35.25" customHeight="1">
      <c r="A9" s="131" t="s">
        <v>249</v>
      </c>
      <c r="B9" s="132">
        <v>370</v>
      </c>
    </row>
    <row r="10" spans="1:2" s="59" customFormat="1" ht="35.25" customHeight="1">
      <c r="A10" s="131" t="s">
        <v>250</v>
      </c>
      <c r="B10" s="132"/>
    </row>
    <row r="11" spans="1:2" s="59" customFormat="1" ht="35.25" customHeight="1">
      <c r="A11" s="131" t="s">
        <v>251</v>
      </c>
      <c r="B11" s="132"/>
    </row>
    <row r="12" spans="1:2" s="59" customFormat="1" ht="35.25" customHeight="1">
      <c r="A12" s="131" t="s">
        <v>252</v>
      </c>
      <c r="B12" s="132">
        <v>1080</v>
      </c>
    </row>
  </sheetData>
  <sheetProtection/>
  <mergeCells count="1">
    <mergeCell ref="A1:B2"/>
  </mergeCells>
  <printOptions/>
  <pageMargins left="0.75" right="0.75" top="1" bottom="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46.375" style="59" customWidth="1"/>
    <col min="2" max="2" width="34.00390625" style="59" customWidth="1"/>
    <col min="3" max="252" width="9.00390625" style="59" customWidth="1"/>
  </cols>
  <sheetData>
    <row r="1" spans="1:2" s="59" customFormat="1" ht="14.25">
      <c r="A1" s="120" t="s">
        <v>253</v>
      </c>
      <c r="B1" s="120"/>
    </row>
    <row r="2" spans="1:2" s="59" customFormat="1" ht="28.5" customHeight="1">
      <c r="A2" s="120"/>
      <c r="B2" s="120"/>
    </row>
    <row r="3" s="59" customFormat="1" ht="27" customHeight="1">
      <c r="B3" s="121" t="s">
        <v>1</v>
      </c>
    </row>
    <row r="4" spans="1:2" s="59" customFormat="1" ht="40.5" customHeight="1">
      <c r="A4" s="122" t="s">
        <v>243</v>
      </c>
      <c r="B4" s="122" t="s">
        <v>244</v>
      </c>
    </row>
    <row r="5" spans="1:2" s="59" customFormat="1" ht="35.25" customHeight="1">
      <c r="A5" s="123" t="s">
        <v>254</v>
      </c>
      <c r="B5" s="123">
        <v>2350</v>
      </c>
    </row>
    <row r="6" spans="1:2" s="59" customFormat="1" ht="35.25" customHeight="1">
      <c r="A6" s="127" t="s">
        <v>255</v>
      </c>
      <c r="B6" s="128"/>
    </row>
    <row r="7" spans="1:2" s="59" customFormat="1" ht="35.25" customHeight="1">
      <c r="A7" s="131" t="s">
        <v>256</v>
      </c>
      <c r="B7" s="132">
        <v>2350</v>
      </c>
    </row>
    <row r="8" spans="1:2" s="59" customFormat="1" ht="35.25" customHeight="1">
      <c r="A8" s="131" t="s">
        <v>257</v>
      </c>
      <c r="B8" s="132">
        <v>1450</v>
      </c>
    </row>
    <row r="9" spans="1:2" s="59" customFormat="1" ht="35.25" customHeight="1">
      <c r="A9" s="131" t="s">
        <v>258</v>
      </c>
      <c r="B9" s="132">
        <v>900</v>
      </c>
    </row>
    <row r="10" spans="1:2" s="59" customFormat="1" ht="35.25" customHeight="1">
      <c r="A10" s="131" t="s">
        <v>259</v>
      </c>
      <c r="B10" s="132"/>
    </row>
    <row r="11" spans="1:2" s="59" customFormat="1" ht="35.25" customHeight="1">
      <c r="A11" s="131" t="s">
        <v>260</v>
      </c>
      <c r="B11" s="132"/>
    </row>
    <row r="12" spans="1:2" s="59" customFormat="1" ht="35.25" customHeight="1">
      <c r="A12" s="131" t="s">
        <v>261</v>
      </c>
      <c r="B12" s="137"/>
    </row>
    <row r="13" spans="1:2" s="119" customFormat="1" ht="35.25" customHeight="1">
      <c r="A13" s="136"/>
      <c r="B13" s="136"/>
    </row>
  </sheetData>
  <sheetProtection/>
  <mergeCells count="2">
    <mergeCell ref="A13:B13"/>
    <mergeCell ref="A1:B2"/>
  </mergeCells>
  <printOptions/>
  <pageMargins left="0.75" right="0.75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46.00390625" style="59" customWidth="1"/>
    <col min="2" max="2" width="34.00390625" style="59" customWidth="1"/>
    <col min="3" max="252" width="9.00390625" style="59" customWidth="1"/>
  </cols>
  <sheetData>
    <row r="1" spans="1:2" s="59" customFormat="1" ht="14.25">
      <c r="A1" s="120" t="s">
        <v>262</v>
      </c>
      <c r="B1" s="120"/>
    </row>
    <row r="2" spans="1:2" s="59" customFormat="1" ht="28.5" customHeight="1">
      <c r="A2" s="120"/>
      <c r="B2" s="120"/>
    </row>
    <row r="3" s="59" customFormat="1" ht="27" customHeight="1">
      <c r="B3" s="121" t="s">
        <v>1</v>
      </c>
    </row>
    <row r="4" spans="1:2" s="59" customFormat="1" ht="40.5" customHeight="1">
      <c r="A4" s="122" t="s">
        <v>243</v>
      </c>
      <c r="B4" s="122" t="s">
        <v>244</v>
      </c>
    </row>
    <row r="5" spans="1:2" s="59" customFormat="1" ht="35.25" customHeight="1">
      <c r="A5" s="123" t="s">
        <v>254</v>
      </c>
      <c r="B5" s="123">
        <v>2350</v>
      </c>
    </row>
    <row r="6" spans="1:2" s="59" customFormat="1" ht="35.25" customHeight="1">
      <c r="A6" s="127" t="s">
        <v>255</v>
      </c>
      <c r="B6" s="128"/>
    </row>
    <row r="7" spans="1:2" s="59" customFormat="1" ht="35.25" customHeight="1">
      <c r="A7" s="131" t="s">
        <v>256</v>
      </c>
      <c r="B7" s="132">
        <v>2350</v>
      </c>
    </row>
    <row r="8" spans="1:2" s="59" customFormat="1" ht="35.25" customHeight="1">
      <c r="A8" s="131" t="s">
        <v>257</v>
      </c>
      <c r="B8" s="132">
        <v>1450</v>
      </c>
    </row>
    <row r="9" spans="1:2" s="59" customFormat="1" ht="35.25" customHeight="1">
      <c r="A9" s="131" t="s">
        <v>258</v>
      </c>
      <c r="B9" s="132">
        <v>900</v>
      </c>
    </row>
    <row r="10" spans="1:2" s="59" customFormat="1" ht="35.25" customHeight="1">
      <c r="A10" s="131" t="s">
        <v>259</v>
      </c>
      <c r="B10" s="132"/>
    </row>
    <row r="11" spans="1:2" s="59" customFormat="1" ht="35.25" customHeight="1">
      <c r="A11" s="131" t="s">
        <v>260</v>
      </c>
      <c r="B11" s="132"/>
    </row>
    <row r="12" spans="1:2" s="59" customFormat="1" ht="35.25" customHeight="1">
      <c r="A12" s="131" t="s">
        <v>261</v>
      </c>
      <c r="B12" s="137"/>
    </row>
    <row r="13" spans="1:2" s="119" customFormat="1" ht="35.25" customHeight="1">
      <c r="A13" s="136"/>
      <c r="B13" s="136"/>
    </row>
  </sheetData>
  <sheetProtection/>
  <mergeCells count="2">
    <mergeCell ref="A13:B13"/>
    <mergeCell ref="A1:B2"/>
  </mergeCells>
  <printOptions/>
  <pageMargins left="0.75" right="0.75" top="1" bottom="1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4.875" style="59" customWidth="1"/>
    <col min="2" max="2" width="39.75390625" style="59" customWidth="1"/>
    <col min="3" max="3" width="15.00390625" style="59" customWidth="1"/>
    <col min="4" max="4" width="5.875" style="59" customWidth="1"/>
    <col min="5" max="5" width="33.75390625" style="59" customWidth="1"/>
    <col min="6" max="6" width="16.375" style="59" customWidth="1"/>
    <col min="7" max="16384" width="9.00390625" style="59" customWidth="1"/>
  </cols>
  <sheetData>
    <row r="1" spans="1:6" s="59" customFormat="1" ht="14.25">
      <c r="A1" s="120" t="s">
        <v>263</v>
      </c>
      <c r="B1" s="120"/>
      <c r="C1" s="120"/>
      <c r="D1" s="120"/>
      <c r="E1" s="120"/>
      <c r="F1" s="120"/>
    </row>
    <row r="2" spans="1:6" s="59" customFormat="1" ht="22.5" customHeight="1">
      <c r="A2" s="120"/>
      <c r="B2" s="120"/>
      <c r="C2" s="120"/>
      <c r="D2" s="120"/>
      <c r="E2" s="120"/>
      <c r="F2" s="120"/>
    </row>
    <row r="3" s="59" customFormat="1" ht="24" customHeight="1">
      <c r="F3" s="121" t="s">
        <v>1</v>
      </c>
    </row>
    <row r="4" spans="1:6" s="59" customFormat="1" ht="40.5" customHeight="1">
      <c r="A4" s="122" t="s">
        <v>264</v>
      </c>
      <c r="B4" s="122" t="s">
        <v>243</v>
      </c>
      <c r="C4" s="122" t="s">
        <v>244</v>
      </c>
      <c r="D4" s="122" t="s">
        <v>264</v>
      </c>
      <c r="E4" s="122" t="s">
        <v>243</v>
      </c>
      <c r="F4" s="122" t="s">
        <v>244</v>
      </c>
    </row>
    <row r="5" spans="1:6" s="59" customFormat="1" ht="35.25" customHeight="1">
      <c r="A5" s="122"/>
      <c r="B5" s="123" t="s">
        <v>245</v>
      </c>
      <c r="C5" s="124">
        <v>2350</v>
      </c>
      <c r="D5" s="125"/>
      <c r="E5" s="124" t="s">
        <v>254</v>
      </c>
      <c r="F5" s="124">
        <v>2350</v>
      </c>
    </row>
    <row r="6" spans="1:6" s="59" customFormat="1" ht="35.25" customHeight="1">
      <c r="A6" s="126"/>
      <c r="B6" s="127" t="s">
        <v>246</v>
      </c>
      <c r="C6" s="128"/>
      <c r="D6" s="129"/>
      <c r="E6" s="130" t="s">
        <v>255</v>
      </c>
      <c r="F6" s="128"/>
    </row>
    <row r="7" spans="1:6" s="59" customFormat="1" ht="35.25" customHeight="1">
      <c r="A7" s="122"/>
      <c r="B7" s="131" t="s">
        <v>247</v>
      </c>
      <c r="C7" s="132">
        <v>900</v>
      </c>
      <c r="D7" s="125"/>
      <c r="E7" s="133" t="s">
        <v>256</v>
      </c>
      <c r="F7" s="132">
        <v>2350</v>
      </c>
    </row>
    <row r="8" spans="1:6" s="59" customFormat="1" ht="35.25" customHeight="1">
      <c r="A8" s="122"/>
      <c r="B8" s="131" t="s">
        <v>248</v>
      </c>
      <c r="C8" s="132"/>
      <c r="D8" s="125"/>
      <c r="E8" s="133" t="s">
        <v>257</v>
      </c>
      <c r="F8" s="132">
        <v>1450</v>
      </c>
    </row>
    <row r="9" spans="1:6" s="59" customFormat="1" ht="35.25" customHeight="1">
      <c r="A9" s="122"/>
      <c r="B9" s="131" t="s">
        <v>265</v>
      </c>
      <c r="C9" s="132">
        <v>370</v>
      </c>
      <c r="D9" s="125"/>
      <c r="E9" s="133" t="s">
        <v>258</v>
      </c>
      <c r="F9" s="132">
        <v>900</v>
      </c>
    </row>
    <row r="10" spans="1:6" s="59" customFormat="1" ht="35.25" customHeight="1">
      <c r="A10" s="122"/>
      <c r="B10" s="131" t="s">
        <v>250</v>
      </c>
      <c r="C10" s="132"/>
      <c r="D10" s="125"/>
      <c r="E10" s="133" t="s">
        <v>259</v>
      </c>
      <c r="F10" s="132"/>
    </row>
    <row r="11" spans="1:6" s="59" customFormat="1" ht="35.25" customHeight="1">
      <c r="A11" s="122"/>
      <c r="B11" s="131" t="s">
        <v>251</v>
      </c>
      <c r="C11" s="132"/>
      <c r="D11" s="125"/>
      <c r="E11" s="133" t="s">
        <v>260</v>
      </c>
      <c r="F11" s="132"/>
    </row>
    <row r="12" spans="1:6" s="59" customFormat="1" ht="35.25" customHeight="1">
      <c r="A12" s="122"/>
      <c r="B12" s="131" t="s">
        <v>252</v>
      </c>
      <c r="C12" s="132">
        <v>1080</v>
      </c>
      <c r="D12" s="134"/>
      <c r="E12" s="133" t="s">
        <v>261</v>
      </c>
      <c r="F12" s="135"/>
    </row>
    <row r="13" spans="1:6" s="119" customFormat="1" ht="35.25" customHeight="1">
      <c r="A13" s="136" t="s">
        <v>266</v>
      </c>
      <c r="B13" s="136"/>
      <c r="C13" s="136"/>
      <c r="D13" s="136"/>
      <c r="E13" s="136"/>
      <c r="F13" s="136"/>
    </row>
  </sheetData>
  <sheetProtection/>
  <mergeCells count="2">
    <mergeCell ref="A13:F13"/>
    <mergeCell ref="A1:F2"/>
  </mergeCells>
  <printOptions/>
  <pageMargins left="0.75" right="0.75" top="1" bottom="1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showZeros="0" zoomScaleSheetLayoutView="100" workbookViewId="0" topLeftCell="A1">
      <selection activeCell="B6" sqref="B6"/>
    </sheetView>
  </sheetViews>
  <sheetFormatPr defaultColWidth="9.00390625" defaultRowHeight="14.25"/>
  <cols>
    <col min="1" max="1" width="32.625" style="59" customWidth="1"/>
    <col min="2" max="4" width="16.25390625" style="59" customWidth="1"/>
    <col min="5" max="251" width="9.00390625" style="59" customWidth="1"/>
  </cols>
  <sheetData>
    <row r="1" spans="1:4" s="59" customFormat="1" ht="30" customHeight="1">
      <c r="A1" s="117" t="s">
        <v>267</v>
      </c>
      <c r="B1" s="117"/>
      <c r="C1" s="117"/>
      <c r="D1" s="117"/>
    </row>
    <row r="2" s="59" customFormat="1" ht="17.25" customHeight="1">
      <c r="D2" s="118" t="s">
        <v>1</v>
      </c>
    </row>
    <row r="3" spans="1:4" s="59" customFormat="1" ht="33.75" customHeight="1">
      <c r="A3" s="102" t="s">
        <v>268</v>
      </c>
      <c r="B3" s="102" t="s">
        <v>180</v>
      </c>
      <c r="C3" s="102" t="s">
        <v>269</v>
      </c>
      <c r="D3" s="102" t="s">
        <v>270</v>
      </c>
    </row>
    <row r="4" spans="1:4" s="59" customFormat="1" ht="19.5" customHeight="1">
      <c r="A4" s="103" t="s">
        <v>271</v>
      </c>
      <c r="B4" s="104">
        <v>79622</v>
      </c>
      <c r="C4" s="104">
        <v>79622</v>
      </c>
      <c r="D4" s="104">
        <v>42728</v>
      </c>
    </row>
    <row r="5" spans="1:4" s="59" customFormat="1" ht="19.5" customHeight="1">
      <c r="A5" s="107" t="s">
        <v>272</v>
      </c>
      <c r="B5" s="104">
        <v>0</v>
      </c>
      <c r="C5" s="104"/>
      <c r="D5" s="104"/>
    </row>
    <row r="6" spans="1:4" s="59" customFormat="1" ht="19.5" customHeight="1">
      <c r="A6" s="107" t="s">
        <v>273</v>
      </c>
      <c r="B6" s="104">
        <v>22311</v>
      </c>
      <c r="C6" s="104">
        <v>22311</v>
      </c>
      <c r="D6" s="104">
        <v>16728</v>
      </c>
    </row>
    <row r="7" spans="1:4" s="59" customFormat="1" ht="19.5" customHeight="1">
      <c r="A7" s="107" t="s">
        <v>274</v>
      </c>
      <c r="B7" s="104">
        <v>57311</v>
      </c>
      <c r="C7" s="104">
        <v>57311</v>
      </c>
      <c r="D7" s="104">
        <v>26000</v>
      </c>
    </row>
    <row r="8" spans="1:4" s="59" customFormat="1" ht="19.5" customHeight="1">
      <c r="A8" s="107" t="s">
        <v>275</v>
      </c>
      <c r="B8" s="104">
        <v>0</v>
      </c>
      <c r="C8" s="104"/>
      <c r="D8" s="104"/>
    </row>
    <row r="9" spans="1:4" s="59" customFormat="1" ht="19.5" customHeight="1">
      <c r="A9" s="107" t="s">
        <v>276</v>
      </c>
      <c r="B9" s="104">
        <v>0</v>
      </c>
      <c r="C9" s="104"/>
      <c r="D9" s="104"/>
    </row>
    <row r="10" spans="1:4" s="59" customFormat="1" ht="19.5" customHeight="1">
      <c r="A10" s="107" t="s">
        <v>277</v>
      </c>
      <c r="B10" s="104">
        <v>0</v>
      </c>
      <c r="C10" s="104"/>
      <c r="D10" s="104"/>
    </row>
    <row r="11" spans="1:4" s="59" customFormat="1" ht="19.5" customHeight="1">
      <c r="A11" s="107" t="s">
        <v>278</v>
      </c>
      <c r="B11" s="104"/>
      <c r="C11" s="104"/>
      <c r="D11" s="104"/>
    </row>
    <row r="12" spans="1:4" s="59" customFormat="1" ht="19.5" customHeight="1">
      <c r="A12" s="107" t="s">
        <v>279</v>
      </c>
      <c r="B12" s="104">
        <v>48335</v>
      </c>
      <c r="C12" s="104"/>
      <c r="D12" s="104"/>
    </row>
    <row r="13" spans="1:4" s="59" customFormat="1" ht="19.5" customHeight="1">
      <c r="A13" s="101" t="s">
        <v>214</v>
      </c>
      <c r="B13" s="104">
        <v>127957</v>
      </c>
      <c r="C13" s="104"/>
      <c r="D13" s="104"/>
    </row>
  </sheetData>
  <sheetProtection/>
  <mergeCells count="1">
    <mergeCell ref="A1:D1"/>
  </mergeCells>
  <printOptions horizontalCentered="1"/>
  <pageMargins left="0.55" right="0.55" top="1" bottom="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SheetLayoutView="100" workbookViewId="0" topLeftCell="A1">
      <selection activeCell="C9" sqref="C9"/>
    </sheetView>
  </sheetViews>
  <sheetFormatPr defaultColWidth="9.00390625" defaultRowHeight="14.25"/>
  <cols>
    <col min="1" max="1" width="32.75390625" style="60" customWidth="1"/>
    <col min="2" max="4" width="14.625" style="60" customWidth="1"/>
    <col min="5" max="5" width="5.125" style="59" customWidth="1"/>
    <col min="6" max="244" width="9.00390625" style="59" customWidth="1"/>
  </cols>
  <sheetData>
    <row r="1" spans="1:8" s="31" customFormat="1" ht="33" customHeight="1">
      <c r="A1" s="113" t="s">
        <v>280</v>
      </c>
      <c r="B1" s="113"/>
      <c r="C1" s="113"/>
      <c r="D1" s="113"/>
      <c r="E1" s="114"/>
      <c r="F1" s="114"/>
      <c r="G1" s="114"/>
      <c r="H1" s="114"/>
    </row>
    <row r="2" spans="1:4" s="59" customFormat="1" ht="17.25" customHeight="1">
      <c r="A2" s="60"/>
      <c r="B2" s="60"/>
      <c r="C2" s="115" t="s">
        <v>1</v>
      </c>
      <c r="D2" s="116"/>
    </row>
    <row r="3" spans="1:4" s="59" customFormat="1" ht="33.75" customHeight="1">
      <c r="A3" s="102" t="s">
        <v>268</v>
      </c>
      <c r="B3" s="102" t="s">
        <v>180</v>
      </c>
      <c r="C3" s="102" t="s">
        <v>281</v>
      </c>
      <c r="D3" s="102" t="s">
        <v>282</v>
      </c>
    </row>
    <row r="4" spans="1:4" s="59" customFormat="1" ht="19.5" customHeight="1">
      <c r="A4" s="105" t="s">
        <v>283</v>
      </c>
      <c r="B4" s="106">
        <v>73320</v>
      </c>
      <c r="C4" s="106"/>
      <c r="D4" s="106"/>
    </row>
    <row r="5" spans="1:4" s="59" customFormat="1" ht="19.5" customHeight="1">
      <c r="A5" s="107" t="s">
        <v>284</v>
      </c>
      <c r="B5" s="106">
        <v>0</v>
      </c>
      <c r="C5" s="108"/>
      <c r="D5" s="106"/>
    </row>
    <row r="6" spans="1:4" s="59" customFormat="1" ht="19.5" customHeight="1">
      <c r="A6" s="107" t="s">
        <v>285</v>
      </c>
      <c r="B6" s="106">
        <v>16791</v>
      </c>
      <c r="C6" s="108">
        <v>16791</v>
      </c>
      <c r="D6" s="106"/>
    </row>
    <row r="7" spans="1:4" s="59" customFormat="1" ht="19.5" customHeight="1">
      <c r="A7" s="107" t="s">
        <v>286</v>
      </c>
      <c r="B7" s="106">
        <v>56529</v>
      </c>
      <c r="C7" s="108">
        <v>56529</v>
      </c>
      <c r="D7" s="106"/>
    </row>
    <row r="8" spans="1:4" s="59" customFormat="1" ht="19.5" customHeight="1">
      <c r="A8" s="107" t="s">
        <v>287</v>
      </c>
      <c r="B8" s="106"/>
      <c r="C8" s="108"/>
      <c r="D8" s="106"/>
    </row>
    <row r="9" spans="1:4" s="59" customFormat="1" ht="19.5" customHeight="1">
      <c r="A9" s="107" t="s">
        <v>288</v>
      </c>
      <c r="B9" s="106"/>
      <c r="C9" s="108"/>
      <c r="D9" s="106"/>
    </row>
    <row r="10" spans="1:4" s="59" customFormat="1" ht="19.5" customHeight="1">
      <c r="A10" s="107" t="s">
        <v>289</v>
      </c>
      <c r="B10" s="106"/>
      <c r="C10" s="108"/>
      <c r="D10" s="106"/>
    </row>
    <row r="11" spans="1:4" s="59" customFormat="1" ht="19.5" customHeight="1">
      <c r="A11" s="107" t="s">
        <v>290</v>
      </c>
      <c r="B11" s="106"/>
      <c r="C11" s="108"/>
      <c r="D11" s="106"/>
    </row>
    <row r="12" spans="1:4" s="59" customFormat="1" ht="19.5" customHeight="1">
      <c r="A12" s="111" t="s">
        <v>291</v>
      </c>
      <c r="B12" s="106">
        <v>54637</v>
      </c>
      <c r="C12" s="106"/>
      <c r="D12" s="106"/>
    </row>
    <row r="13" spans="1:4" s="59" customFormat="1" ht="19.5" customHeight="1">
      <c r="A13" s="101" t="s">
        <v>174</v>
      </c>
      <c r="B13" s="106">
        <v>127957</v>
      </c>
      <c r="C13" s="106"/>
      <c r="D13" s="106"/>
    </row>
  </sheetData>
  <sheetProtection/>
  <mergeCells count="2">
    <mergeCell ref="A1:D1"/>
    <mergeCell ref="C2:D2"/>
  </mergeCells>
  <printOptions horizontalCentered="1"/>
  <pageMargins left="0.55" right="0.55" top="1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SheetLayoutView="100" workbookViewId="0" topLeftCell="A1">
      <selection activeCell="D6" sqref="D6"/>
    </sheetView>
  </sheetViews>
  <sheetFormatPr defaultColWidth="9.00390625" defaultRowHeight="14.25"/>
  <cols>
    <col min="1" max="1" width="32.625" style="59" customWidth="1"/>
    <col min="2" max="3" width="9.125" style="59" customWidth="1"/>
    <col min="4" max="4" width="11.50390625" style="59" customWidth="1"/>
    <col min="5" max="5" width="32.75390625" style="60" customWidth="1"/>
    <col min="6" max="8" width="9.125" style="60" customWidth="1"/>
    <col min="9" max="9" width="5.125" style="59" customWidth="1"/>
    <col min="10" max="16384" width="9.00390625" style="59" customWidth="1"/>
  </cols>
  <sheetData>
    <row r="1" spans="1:8" s="59" customFormat="1" ht="22.5">
      <c r="A1" s="96" t="s">
        <v>292</v>
      </c>
      <c r="B1" s="96"/>
      <c r="C1" s="96"/>
      <c r="D1" s="96"/>
      <c r="E1" s="96"/>
      <c r="F1" s="96"/>
      <c r="G1" s="96"/>
      <c r="H1" s="96"/>
    </row>
    <row r="2" spans="1:8" s="59" customFormat="1" ht="22.5">
      <c r="A2" s="96"/>
      <c r="B2" s="96"/>
      <c r="C2" s="96"/>
      <c r="D2" s="96"/>
      <c r="E2" s="96"/>
      <c r="F2" s="96"/>
      <c r="G2" s="96"/>
      <c r="H2" s="96"/>
    </row>
    <row r="3" spans="5:8" s="59" customFormat="1" ht="17.25" customHeight="1">
      <c r="E3" s="60"/>
      <c r="F3" s="60"/>
      <c r="G3" s="97" t="s">
        <v>1</v>
      </c>
      <c r="H3" s="97"/>
    </row>
    <row r="4" spans="1:8" s="59" customFormat="1" ht="33" customHeight="1">
      <c r="A4" s="98" t="s">
        <v>236</v>
      </c>
      <c r="B4" s="99"/>
      <c r="C4" s="99"/>
      <c r="D4" s="100"/>
      <c r="E4" s="101" t="s">
        <v>216</v>
      </c>
      <c r="F4" s="101"/>
      <c r="G4" s="101"/>
      <c r="H4" s="101"/>
    </row>
    <row r="5" spans="1:8" s="59" customFormat="1" ht="33.75" customHeight="1">
      <c r="A5" s="102" t="s">
        <v>268</v>
      </c>
      <c r="B5" s="102" t="s">
        <v>180</v>
      </c>
      <c r="C5" s="102" t="s">
        <v>269</v>
      </c>
      <c r="D5" s="102" t="s">
        <v>270</v>
      </c>
      <c r="E5" s="102" t="s">
        <v>268</v>
      </c>
      <c r="F5" s="102" t="s">
        <v>180</v>
      </c>
      <c r="G5" s="102" t="s">
        <v>281</v>
      </c>
      <c r="H5" s="102" t="s">
        <v>282</v>
      </c>
    </row>
    <row r="6" spans="1:8" s="59" customFormat="1" ht="27" customHeight="1">
      <c r="A6" s="103" t="s">
        <v>271</v>
      </c>
      <c r="B6" s="104">
        <v>79622</v>
      </c>
      <c r="C6" s="104">
        <v>79622</v>
      </c>
      <c r="D6" s="104">
        <v>42728</v>
      </c>
      <c r="E6" s="105" t="s">
        <v>283</v>
      </c>
      <c r="F6" s="106">
        <v>73320</v>
      </c>
      <c r="G6" s="106"/>
      <c r="H6" s="106"/>
    </row>
    <row r="7" spans="1:8" s="59" customFormat="1" ht="27" customHeight="1">
      <c r="A7" s="107" t="s">
        <v>272</v>
      </c>
      <c r="B7" s="104">
        <v>0</v>
      </c>
      <c r="C7" s="104"/>
      <c r="D7" s="104"/>
      <c r="E7" s="107" t="s">
        <v>284</v>
      </c>
      <c r="F7" s="106">
        <v>0</v>
      </c>
      <c r="G7" s="108"/>
      <c r="H7" s="106"/>
    </row>
    <row r="8" spans="1:8" s="59" customFormat="1" ht="27" customHeight="1">
      <c r="A8" s="107" t="s">
        <v>273</v>
      </c>
      <c r="B8" s="104">
        <v>22311</v>
      </c>
      <c r="C8" s="104">
        <v>22311</v>
      </c>
      <c r="D8" s="104">
        <v>16728</v>
      </c>
      <c r="E8" s="107" t="s">
        <v>285</v>
      </c>
      <c r="F8" s="106">
        <v>16791</v>
      </c>
      <c r="G8" s="108">
        <v>16791</v>
      </c>
      <c r="H8" s="106"/>
    </row>
    <row r="9" spans="1:8" s="59" customFormat="1" ht="27" customHeight="1">
      <c r="A9" s="107" t="s">
        <v>274</v>
      </c>
      <c r="B9" s="104">
        <v>57311</v>
      </c>
      <c r="C9" s="104">
        <v>57311</v>
      </c>
      <c r="D9" s="104">
        <v>26000</v>
      </c>
      <c r="E9" s="107" t="s">
        <v>286</v>
      </c>
      <c r="F9" s="106">
        <v>56529</v>
      </c>
      <c r="G9" s="108">
        <v>56529</v>
      </c>
      <c r="H9" s="106"/>
    </row>
    <row r="10" spans="1:8" s="59" customFormat="1" ht="27" customHeight="1">
      <c r="A10" s="107" t="s">
        <v>275</v>
      </c>
      <c r="B10" s="104">
        <v>0</v>
      </c>
      <c r="C10" s="104"/>
      <c r="D10" s="104"/>
      <c r="E10" s="107" t="s">
        <v>287</v>
      </c>
      <c r="F10" s="106">
        <v>0</v>
      </c>
      <c r="G10" s="108"/>
      <c r="H10" s="106"/>
    </row>
    <row r="11" spans="1:8" s="59" customFormat="1" ht="27" customHeight="1">
      <c r="A11" s="107" t="s">
        <v>276</v>
      </c>
      <c r="B11" s="104">
        <v>0</v>
      </c>
      <c r="C11" s="104"/>
      <c r="D11" s="104"/>
      <c r="E11" s="107" t="s">
        <v>288</v>
      </c>
      <c r="F11" s="106">
        <v>0</v>
      </c>
      <c r="G11" s="108"/>
      <c r="H11" s="106"/>
    </row>
    <row r="12" spans="1:8" s="59" customFormat="1" ht="27" customHeight="1">
      <c r="A12" s="107" t="s">
        <v>277</v>
      </c>
      <c r="B12" s="104">
        <v>0</v>
      </c>
      <c r="C12" s="104"/>
      <c r="D12" s="104"/>
      <c r="E12" s="107" t="s">
        <v>289</v>
      </c>
      <c r="F12" s="106">
        <v>0</v>
      </c>
      <c r="G12" s="108"/>
      <c r="H12" s="106"/>
    </row>
    <row r="13" spans="1:8" s="59" customFormat="1" ht="27" customHeight="1">
      <c r="A13" s="107" t="s">
        <v>278</v>
      </c>
      <c r="B13" s="104">
        <v>0</v>
      </c>
      <c r="C13" s="104"/>
      <c r="D13" s="104"/>
      <c r="E13" s="107" t="s">
        <v>290</v>
      </c>
      <c r="F13" s="106">
        <v>0</v>
      </c>
      <c r="G13" s="108"/>
      <c r="H13" s="106"/>
    </row>
    <row r="14" spans="1:8" s="59" customFormat="1" ht="27" customHeight="1">
      <c r="A14" s="107"/>
      <c r="B14" s="104"/>
      <c r="C14" s="104"/>
      <c r="D14" s="104"/>
      <c r="E14" s="107"/>
      <c r="F14" s="108"/>
      <c r="G14" s="108"/>
      <c r="H14" s="106"/>
    </row>
    <row r="15" spans="1:8" s="59" customFormat="1" ht="27" customHeight="1">
      <c r="A15" s="107"/>
      <c r="B15" s="104"/>
      <c r="C15" s="104"/>
      <c r="D15" s="104"/>
      <c r="E15" s="109"/>
      <c r="F15" s="110"/>
      <c r="G15" s="110"/>
      <c r="H15" s="106"/>
    </row>
    <row r="16" spans="1:8" ht="14.25">
      <c r="A16" s="107"/>
      <c r="B16" s="104"/>
      <c r="C16" s="104"/>
      <c r="D16" s="104"/>
      <c r="E16" s="109"/>
      <c r="F16" s="110"/>
      <c r="G16" s="110"/>
      <c r="H16" s="106"/>
    </row>
    <row r="17" spans="1:8" ht="14.25">
      <c r="A17" s="107" t="s">
        <v>279</v>
      </c>
      <c r="B17" s="104">
        <v>48335</v>
      </c>
      <c r="C17" s="104"/>
      <c r="D17" s="104"/>
      <c r="E17" s="111" t="s">
        <v>291</v>
      </c>
      <c r="F17" s="106">
        <v>54637</v>
      </c>
      <c r="G17" s="106"/>
      <c r="H17" s="106"/>
    </row>
    <row r="18" spans="1:8" ht="14.25">
      <c r="A18" s="111"/>
      <c r="B18" s="112"/>
      <c r="C18" s="112"/>
      <c r="D18" s="112"/>
      <c r="E18" s="111"/>
      <c r="F18" s="106"/>
      <c r="G18" s="106"/>
      <c r="H18" s="106"/>
    </row>
    <row r="19" spans="1:8" ht="14.25">
      <c r="A19" s="101" t="s">
        <v>214</v>
      </c>
      <c r="B19" s="104">
        <v>127957</v>
      </c>
      <c r="C19" s="104"/>
      <c r="D19" s="104"/>
      <c r="E19" s="101" t="s">
        <v>174</v>
      </c>
      <c r="F19" s="106">
        <v>127957</v>
      </c>
      <c r="G19" s="106"/>
      <c r="H19" s="106"/>
    </row>
  </sheetData>
  <sheetProtection/>
  <mergeCells count="4">
    <mergeCell ref="A1:H1"/>
    <mergeCell ref="G3:H3"/>
    <mergeCell ref="A4:D4"/>
    <mergeCell ref="E4:H4"/>
  </mergeCells>
  <printOptions horizontalCentered="1"/>
  <pageMargins left="0.55" right="0.55" top="0.61" bottom="0.61" header="0.51" footer="0.5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AQ358"/>
  <sheetViews>
    <sheetView showZeros="0" zoomScaleSheetLayoutView="100" workbookViewId="0" topLeftCell="A1">
      <selection activeCell="B4" sqref="B4"/>
    </sheetView>
  </sheetViews>
  <sheetFormatPr defaultColWidth="6.75390625" defaultRowHeight="14.25"/>
  <cols>
    <col min="1" max="1" width="33.875" style="77" customWidth="1"/>
    <col min="2" max="2" width="24.125" style="78" customWidth="1"/>
    <col min="3" max="3" width="18.00390625" style="77" customWidth="1"/>
    <col min="4" max="5" width="9.00390625" style="77" customWidth="1"/>
    <col min="6" max="10" width="6.375" style="77" customWidth="1"/>
    <col min="11" max="43" width="9.00390625" style="77" customWidth="1"/>
    <col min="44" max="16384" width="6.75390625" style="77" customWidth="1"/>
  </cols>
  <sheetData>
    <row r="1" spans="1:43" s="77" customFormat="1" ht="34.5" customHeight="1">
      <c r="A1" s="79" t="s">
        <v>293</v>
      </c>
      <c r="B1" s="80"/>
      <c r="C1" s="79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</row>
    <row r="2" spans="1:43" s="77" customFormat="1" ht="19.5" customHeight="1">
      <c r="A2" s="82"/>
      <c r="B2" s="83"/>
      <c r="C2" s="84" t="s">
        <v>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1:43" s="77" customFormat="1" ht="36" customHeight="1">
      <c r="A3" s="86" t="s">
        <v>294</v>
      </c>
      <c r="B3" s="87" t="s">
        <v>295</v>
      </c>
      <c r="C3" s="88" t="s">
        <v>7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94"/>
    </row>
    <row r="4" spans="1:43" s="77" customFormat="1" ht="18" customHeight="1">
      <c r="A4" s="89" t="s">
        <v>296</v>
      </c>
      <c r="B4" s="90">
        <v>583580</v>
      </c>
      <c r="C4" s="91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</row>
    <row r="5" spans="1:43" s="77" customFormat="1" ht="18" customHeight="1">
      <c r="A5" s="92" t="s">
        <v>297</v>
      </c>
      <c r="B5" s="90">
        <v>57062.35</v>
      </c>
      <c r="C5" s="91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" s="77" customFormat="1" ht="18" customHeight="1">
      <c r="A6" s="92" t="s">
        <v>298</v>
      </c>
      <c r="B6" s="90">
        <v>1169.4</v>
      </c>
      <c r="C6" s="91"/>
      <c r="D6" s="85"/>
    </row>
    <row r="7" spans="1:4" s="77" customFormat="1" ht="18" customHeight="1">
      <c r="A7" s="92" t="s">
        <v>299</v>
      </c>
      <c r="B7" s="90">
        <v>718.19</v>
      </c>
      <c r="C7" s="91"/>
      <c r="D7" s="85"/>
    </row>
    <row r="8" spans="1:4" s="77" customFormat="1" ht="18" customHeight="1">
      <c r="A8" s="93" t="s">
        <v>300</v>
      </c>
      <c r="B8" s="90">
        <v>362.21</v>
      </c>
      <c r="C8" s="91"/>
      <c r="D8" s="85"/>
    </row>
    <row r="9" spans="1:4" s="77" customFormat="1" ht="18" customHeight="1">
      <c r="A9" s="93" t="s">
        <v>301</v>
      </c>
      <c r="B9" s="90">
        <v>89</v>
      </c>
      <c r="C9" s="91"/>
      <c r="D9" s="85"/>
    </row>
    <row r="10" spans="1:4" s="77" customFormat="1" ht="18" customHeight="1">
      <c r="A10" s="93" t="s">
        <v>302</v>
      </c>
      <c r="B10" s="90">
        <v>646.42</v>
      </c>
      <c r="C10" s="91"/>
      <c r="D10" s="85"/>
    </row>
    <row r="11" spans="1:4" s="77" customFormat="1" ht="18" customHeight="1">
      <c r="A11" s="93" t="s">
        <v>299</v>
      </c>
      <c r="B11" s="90">
        <v>350.42</v>
      </c>
      <c r="C11" s="91"/>
      <c r="D11" s="85"/>
    </row>
    <row r="12" spans="1:4" s="77" customFormat="1" ht="18" customHeight="1">
      <c r="A12" s="93" t="s">
        <v>300</v>
      </c>
      <c r="B12" s="90">
        <v>221</v>
      </c>
      <c r="C12" s="91"/>
      <c r="D12" s="85"/>
    </row>
    <row r="13" spans="1:4" s="77" customFormat="1" ht="18" customHeight="1">
      <c r="A13" s="93" t="s">
        <v>303</v>
      </c>
      <c r="B13" s="90">
        <v>75</v>
      </c>
      <c r="C13" s="91"/>
      <c r="D13" s="85"/>
    </row>
    <row r="14" spans="1:4" s="77" customFormat="1" ht="18" customHeight="1">
      <c r="A14" s="93" t="s">
        <v>304</v>
      </c>
      <c r="B14" s="90">
        <v>20341.24</v>
      </c>
      <c r="C14" s="91"/>
      <c r="D14" s="85"/>
    </row>
    <row r="15" spans="1:4" s="77" customFormat="1" ht="18" customHeight="1">
      <c r="A15" s="93" t="s">
        <v>299</v>
      </c>
      <c r="B15" s="90">
        <v>18601.93</v>
      </c>
      <c r="C15" s="91"/>
      <c r="D15" s="85"/>
    </row>
    <row r="16" spans="1:4" s="77" customFormat="1" ht="18" customHeight="1">
      <c r="A16" s="93" t="s">
        <v>300</v>
      </c>
      <c r="B16" s="90">
        <v>1506.27</v>
      </c>
      <c r="C16" s="91"/>
      <c r="D16" s="85"/>
    </row>
    <row r="17" spans="1:4" s="77" customFormat="1" ht="18" customHeight="1">
      <c r="A17" s="93" t="s">
        <v>305</v>
      </c>
      <c r="B17" s="90">
        <v>40</v>
      </c>
      <c r="C17" s="91"/>
      <c r="D17" s="85"/>
    </row>
    <row r="18" spans="1:4" s="77" customFormat="1" ht="18" customHeight="1">
      <c r="A18" s="93" t="s">
        <v>306</v>
      </c>
      <c r="B18" s="90">
        <v>193.04</v>
      </c>
      <c r="C18" s="91"/>
      <c r="D18" s="85"/>
    </row>
    <row r="19" spans="1:4" s="77" customFormat="1" ht="18" customHeight="1">
      <c r="A19" s="93" t="s">
        <v>307</v>
      </c>
      <c r="B19" s="90">
        <v>1233.47</v>
      </c>
      <c r="C19" s="91"/>
      <c r="D19" s="85"/>
    </row>
    <row r="20" spans="1:4" s="77" customFormat="1" ht="18" customHeight="1">
      <c r="A20" s="93" t="s">
        <v>299</v>
      </c>
      <c r="B20" s="90">
        <v>701.56</v>
      </c>
      <c r="C20" s="91"/>
      <c r="D20" s="85"/>
    </row>
    <row r="21" spans="1:4" s="77" customFormat="1" ht="18" customHeight="1">
      <c r="A21" s="93" t="s">
        <v>300</v>
      </c>
      <c r="B21" s="90">
        <v>191.91</v>
      </c>
      <c r="C21" s="91"/>
      <c r="D21" s="85"/>
    </row>
    <row r="22" spans="1:4" s="77" customFormat="1" ht="18" customHeight="1">
      <c r="A22" s="93" t="s">
        <v>308</v>
      </c>
      <c r="B22" s="90">
        <v>340</v>
      </c>
      <c r="C22" s="91"/>
      <c r="D22" s="85"/>
    </row>
    <row r="23" spans="1:4" s="77" customFormat="1" ht="18" customHeight="1">
      <c r="A23" s="93" t="s">
        <v>309</v>
      </c>
      <c r="B23" s="90">
        <v>1491.29</v>
      </c>
      <c r="C23" s="91"/>
      <c r="D23" s="85"/>
    </row>
    <row r="24" spans="1:4" s="77" customFormat="1" ht="18" customHeight="1">
      <c r="A24" s="93" t="s">
        <v>299</v>
      </c>
      <c r="B24" s="90">
        <v>219.45</v>
      </c>
      <c r="C24" s="91"/>
      <c r="D24" s="85"/>
    </row>
    <row r="25" spans="1:4" s="77" customFormat="1" ht="18" customHeight="1">
      <c r="A25" s="93" t="s">
        <v>310</v>
      </c>
      <c r="B25" s="90">
        <v>606.84</v>
      </c>
      <c r="C25" s="91"/>
      <c r="D25" s="85"/>
    </row>
    <row r="26" spans="1:4" s="77" customFormat="1" ht="18" customHeight="1">
      <c r="A26" s="93" t="s">
        <v>311</v>
      </c>
      <c r="B26" s="90">
        <v>10</v>
      </c>
      <c r="C26" s="91"/>
      <c r="D26" s="85"/>
    </row>
    <row r="27" spans="1:4" s="77" customFormat="1" ht="18" customHeight="1">
      <c r="A27" s="93" t="s">
        <v>312</v>
      </c>
      <c r="B27" s="90">
        <v>578</v>
      </c>
      <c r="C27" s="91"/>
      <c r="D27" s="85"/>
    </row>
    <row r="28" spans="1:4" s="77" customFormat="1" ht="18" customHeight="1">
      <c r="A28" s="93" t="s">
        <v>313</v>
      </c>
      <c r="B28" s="90">
        <v>77</v>
      </c>
      <c r="C28" s="91"/>
      <c r="D28" s="85"/>
    </row>
    <row r="29" spans="1:4" s="77" customFormat="1" ht="18" customHeight="1">
      <c r="A29" s="93" t="s">
        <v>314</v>
      </c>
      <c r="B29" s="90">
        <v>10552.26</v>
      </c>
      <c r="C29" s="91"/>
      <c r="D29" s="85"/>
    </row>
    <row r="30" spans="1:4" s="77" customFormat="1" ht="18" customHeight="1">
      <c r="A30" s="93" t="s">
        <v>299</v>
      </c>
      <c r="B30" s="90">
        <v>3406.46</v>
      </c>
      <c r="C30" s="91"/>
      <c r="D30" s="85"/>
    </row>
    <row r="31" spans="1:4" s="77" customFormat="1" ht="18" customHeight="1">
      <c r="A31" s="93" t="s">
        <v>300</v>
      </c>
      <c r="B31" s="90">
        <v>337.8</v>
      </c>
      <c r="C31" s="91"/>
      <c r="D31" s="85"/>
    </row>
    <row r="32" spans="1:4" s="77" customFormat="1" ht="18" customHeight="1">
      <c r="A32" s="93" t="s">
        <v>315</v>
      </c>
      <c r="B32" s="90">
        <v>270</v>
      </c>
      <c r="C32" s="91"/>
      <c r="D32" s="85"/>
    </row>
    <row r="33" spans="1:4" s="77" customFormat="1" ht="18" customHeight="1">
      <c r="A33" s="93" t="s">
        <v>316</v>
      </c>
      <c r="B33" s="90">
        <v>6538</v>
      </c>
      <c r="C33" s="91"/>
      <c r="D33" s="85"/>
    </row>
    <row r="34" spans="1:4" s="77" customFormat="1" ht="18" customHeight="1">
      <c r="A34" s="93" t="s">
        <v>317</v>
      </c>
      <c r="B34" s="90">
        <v>481.06</v>
      </c>
      <c r="C34" s="91"/>
      <c r="D34" s="85"/>
    </row>
    <row r="35" spans="1:4" s="77" customFormat="1" ht="18" customHeight="1">
      <c r="A35" s="93" t="s">
        <v>299</v>
      </c>
      <c r="B35" s="90">
        <v>481.06</v>
      </c>
      <c r="C35" s="91"/>
      <c r="D35" s="85"/>
    </row>
    <row r="36" spans="1:4" s="77" customFormat="1" ht="18" customHeight="1">
      <c r="A36" s="93" t="s">
        <v>318</v>
      </c>
      <c r="B36" s="90">
        <v>2073.78</v>
      </c>
      <c r="C36" s="91"/>
      <c r="D36" s="85"/>
    </row>
    <row r="37" spans="1:4" s="77" customFormat="1" ht="18" customHeight="1">
      <c r="A37" s="93" t="s">
        <v>299</v>
      </c>
      <c r="B37" s="90">
        <v>972.95</v>
      </c>
      <c r="C37" s="91"/>
      <c r="D37" s="85"/>
    </row>
    <row r="38" spans="1:4" s="77" customFormat="1" ht="18" customHeight="1">
      <c r="A38" s="93" t="s">
        <v>300</v>
      </c>
      <c r="B38" s="90">
        <v>760.83</v>
      </c>
      <c r="C38" s="91"/>
      <c r="D38" s="85"/>
    </row>
    <row r="39" spans="1:4" s="77" customFormat="1" ht="18" customHeight="1">
      <c r="A39" s="93" t="s">
        <v>319</v>
      </c>
      <c r="B39" s="90">
        <v>340</v>
      </c>
      <c r="C39" s="91"/>
      <c r="D39" s="85"/>
    </row>
    <row r="40" spans="1:4" s="77" customFormat="1" ht="18" customHeight="1">
      <c r="A40" s="93" t="s">
        <v>320</v>
      </c>
      <c r="B40" s="90">
        <v>1735.57</v>
      </c>
      <c r="C40" s="91"/>
      <c r="D40" s="85"/>
    </row>
    <row r="41" spans="1:4" s="77" customFormat="1" ht="18" customHeight="1">
      <c r="A41" s="93" t="s">
        <v>299</v>
      </c>
      <c r="B41" s="90">
        <v>1263.2</v>
      </c>
      <c r="C41" s="91"/>
      <c r="D41" s="85"/>
    </row>
    <row r="42" spans="1:4" s="77" customFormat="1" ht="18" customHeight="1">
      <c r="A42" s="93" t="s">
        <v>300</v>
      </c>
      <c r="B42" s="90">
        <v>235.37</v>
      </c>
      <c r="C42" s="91"/>
      <c r="D42" s="85"/>
    </row>
    <row r="43" spans="1:4" s="77" customFormat="1" ht="18" customHeight="1">
      <c r="A43" s="93" t="s">
        <v>321</v>
      </c>
      <c r="B43" s="90">
        <v>150</v>
      </c>
      <c r="C43" s="91"/>
      <c r="D43" s="85"/>
    </row>
    <row r="44" spans="1:4" s="77" customFormat="1" ht="18" customHeight="1">
      <c r="A44" s="93" t="s">
        <v>322</v>
      </c>
      <c r="B44" s="90">
        <v>87</v>
      </c>
      <c r="C44" s="91"/>
      <c r="D44" s="85"/>
    </row>
    <row r="45" spans="1:4" s="77" customFormat="1" ht="18" customHeight="1">
      <c r="A45" s="93" t="s">
        <v>323</v>
      </c>
      <c r="B45" s="90">
        <v>38.08</v>
      </c>
      <c r="C45" s="91"/>
      <c r="D45" s="85"/>
    </row>
    <row r="46" spans="1:4" s="77" customFormat="1" ht="18" customHeight="1">
      <c r="A46" s="93" t="s">
        <v>299</v>
      </c>
      <c r="B46" s="90">
        <v>18.08</v>
      </c>
      <c r="C46" s="91"/>
      <c r="D46" s="85"/>
    </row>
    <row r="47" spans="1:4" s="77" customFormat="1" ht="18" customHeight="1">
      <c r="A47" s="93" t="s">
        <v>300</v>
      </c>
      <c r="B47" s="90">
        <v>20</v>
      </c>
      <c r="C47" s="91"/>
      <c r="D47" s="85"/>
    </row>
    <row r="48" spans="1:4" s="77" customFormat="1" ht="18" customHeight="1">
      <c r="A48" s="93" t="s">
        <v>324</v>
      </c>
      <c r="B48" s="90">
        <v>228.69</v>
      </c>
      <c r="C48" s="91"/>
      <c r="D48" s="85"/>
    </row>
    <row r="49" spans="1:4" s="77" customFormat="1" ht="18" customHeight="1">
      <c r="A49" s="93" t="s">
        <v>299</v>
      </c>
      <c r="B49" s="90">
        <v>195.11</v>
      </c>
      <c r="C49" s="91"/>
      <c r="D49" s="85"/>
    </row>
    <row r="50" spans="1:4" s="77" customFormat="1" ht="18" customHeight="1">
      <c r="A50" s="93" t="s">
        <v>300</v>
      </c>
      <c r="B50" s="90">
        <v>33.58</v>
      </c>
      <c r="C50" s="91"/>
      <c r="D50" s="85"/>
    </row>
    <row r="51" spans="1:4" s="77" customFormat="1" ht="18" customHeight="1">
      <c r="A51" s="93" t="s">
        <v>325</v>
      </c>
      <c r="B51" s="90">
        <v>150.17</v>
      </c>
      <c r="C51" s="91"/>
      <c r="D51" s="85"/>
    </row>
    <row r="52" spans="1:4" s="77" customFormat="1" ht="18" customHeight="1">
      <c r="A52" s="93" t="s">
        <v>299</v>
      </c>
      <c r="B52" s="90">
        <v>112.17</v>
      </c>
      <c r="C52" s="91"/>
      <c r="D52" s="85"/>
    </row>
    <row r="53" spans="1:4" s="77" customFormat="1" ht="18" customHeight="1">
      <c r="A53" s="93" t="s">
        <v>300</v>
      </c>
      <c r="B53" s="90">
        <v>38</v>
      </c>
      <c r="C53" s="91"/>
      <c r="D53" s="85"/>
    </row>
    <row r="54" spans="1:4" s="77" customFormat="1" ht="18" customHeight="1">
      <c r="A54" s="93" t="s">
        <v>326</v>
      </c>
      <c r="B54" s="90">
        <v>497.34</v>
      </c>
      <c r="C54" s="91"/>
      <c r="D54" s="85"/>
    </row>
    <row r="55" spans="1:4" s="77" customFormat="1" ht="18" customHeight="1">
      <c r="A55" s="93" t="s">
        <v>299</v>
      </c>
      <c r="B55" s="90">
        <v>348.34</v>
      </c>
      <c r="C55" s="91"/>
      <c r="D55" s="85"/>
    </row>
    <row r="56" spans="1:4" s="77" customFormat="1" ht="18" customHeight="1">
      <c r="A56" s="93" t="s">
        <v>300</v>
      </c>
      <c r="B56" s="90">
        <v>53</v>
      </c>
      <c r="C56" s="91"/>
      <c r="D56" s="85"/>
    </row>
    <row r="57" spans="1:4" s="77" customFormat="1" ht="18" customHeight="1">
      <c r="A57" s="93" t="s">
        <v>327</v>
      </c>
      <c r="B57" s="90">
        <v>96</v>
      </c>
      <c r="C57" s="91"/>
      <c r="D57" s="85"/>
    </row>
    <row r="58" spans="1:4" s="77" customFormat="1" ht="18" customHeight="1">
      <c r="A58" s="93" t="s">
        <v>328</v>
      </c>
      <c r="B58" s="90">
        <v>4146.48</v>
      </c>
      <c r="C58" s="91"/>
      <c r="D58" s="85"/>
    </row>
    <row r="59" spans="1:4" s="77" customFormat="1" ht="18" customHeight="1">
      <c r="A59" s="93" t="s">
        <v>299</v>
      </c>
      <c r="B59" s="90">
        <v>1328.64</v>
      </c>
      <c r="C59" s="91"/>
      <c r="D59" s="85"/>
    </row>
    <row r="60" spans="1:4" s="77" customFormat="1" ht="18" customHeight="1">
      <c r="A60" s="93" t="s">
        <v>300</v>
      </c>
      <c r="B60" s="90">
        <v>2817.84</v>
      </c>
      <c r="C60" s="91"/>
      <c r="D60" s="85"/>
    </row>
    <row r="61" spans="1:4" s="77" customFormat="1" ht="18" customHeight="1">
      <c r="A61" s="93" t="s">
        <v>329</v>
      </c>
      <c r="B61" s="90">
        <v>935.73</v>
      </c>
      <c r="C61" s="91"/>
      <c r="D61" s="85"/>
    </row>
    <row r="62" spans="1:4" s="77" customFormat="1" ht="18" customHeight="1">
      <c r="A62" s="93" t="s">
        <v>299</v>
      </c>
      <c r="B62" s="90">
        <v>663.6</v>
      </c>
      <c r="C62" s="91"/>
      <c r="D62" s="85"/>
    </row>
    <row r="63" spans="1:4" s="77" customFormat="1" ht="18" customHeight="1">
      <c r="A63" s="93" t="s">
        <v>300</v>
      </c>
      <c r="B63" s="90">
        <v>84</v>
      </c>
      <c r="C63" s="91"/>
      <c r="D63" s="85"/>
    </row>
    <row r="64" spans="1:4" s="77" customFormat="1" ht="18" customHeight="1">
      <c r="A64" s="93" t="s">
        <v>330</v>
      </c>
      <c r="B64" s="90">
        <v>188.13</v>
      </c>
      <c r="C64" s="91"/>
      <c r="D64" s="85"/>
    </row>
    <row r="65" spans="1:4" s="77" customFormat="1" ht="18" customHeight="1">
      <c r="A65" s="93" t="s">
        <v>331</v>
      </c>
      <c r="B65" s="90">
        <v>385.39</v>
      </c>
      <c r="C65" s="91"/>
      <c r="D65" s="85"/>
    </row>
    <row r="66" spans="1:4" s="77" customFormat="1" ht="18" customHeight="1">
      <c r="A66" s="93" t="s">
        <v>299</v>
      </c>
      <c r="B66" s="90">
        <v>174.39</v>
      </c>
      <c r="C66" s="91"/>
      <c r="D66" s="85"/>
    </row>
    <row r="67" spans="1:4" s="77" customFormat="1" ht="18" customHeight="1">
      <c r="A67" s="93" t="s">
        <v>300</v>
      </c>
      <c r="B67" s="90">
        <v>211</v>
      </c>
      <c r="C67" s="91"/>
      <c r="D67" s="85"/>
    </row>
    <row r="68" spans="1:4" s="77" customFormat="1" ht="18" customHeight="1">
      <c r="A68" s="93" t="s">
        <v>332</v>
      </c>
      <c r="B68" s="90">
        <v>333.74</v>
      </c>
      <c r="C68" s="91"/>
      <c r="D68" s="85"/>
    </row>
    <row r="69" spans="1:4" s="77" customFormat="1" ht="18" customHeight="1">
      <c r="A69" s="93" t="s">
        <v>299</v>
      </c>
      <c r="B69" s="90">
        <v>186.54</v>
      </c>
      <c r="C69" s="91"/>
      <c r="D69" s="85"/>
    </row>
    <row r="70" spans="1:4" s="77" customFormat="1" ht="18" customHeight="1">
      <c r="A70" s="93" t="s">
        <v>300</v>
      </c>
      <c r="B70" s="90">
        <v>147.2</v>
      </c>
      <c r="C70" s="91"/>
      <c r="D70" s="85"/>
    </row>
    <row r="71" spans="1:4" s="77" customFormat="1" ht="18" customHeight="1">
      <c r="A71" s="93" t="s">
        <v>333</v>
      </c>
      <c r="B71" s="90">
        <v>177.61</v>
      </c>
      <c r="C71" s="91"/>
      <c r="D71" s="85"/>
    </row>
    <row r="72" spans="1:4" s="77" customFormat="1" ht="18" customHeight="1">
      <c r="A72" s="93" t="s">
        <v>299</v>
      </c>
      <c r="B72" s="90">
        <v>48.34</v>
      </c>
      <c r="C72" s="91"/>
      <c r="D72" s="85"/>
    </row>
    <row r="73" spans="1:4" s="77" customFormat="1" ht="18" customHeight="1">
      <c r="A73" s="93" t="s">
        <v>300</v>
      </c>
      <c r="B73" s="90">
        <v>129.27</v>
      </c>
      <c r="C73" s="91"/>
      <c r="D73" s="85"/>
    </row>
    <row r="74" spans="1:4" s="77" customFormat="1" ht="18" customHeight="1">
      <c r="A74" s="93" t="s">
        <v>334</v>
      </c>
      <c r="B74" s="90">
        <v>3132.05</v>
      </c>
      <c r="C74" s="91"/>
      <c r="D74" s="85"/>
    </row>
    <row r="75" spans="1:4" s="77" customFormat="1" ht="18" customHeight="1">
      <c r="A75" s="93" t="s">
        <v>299</v>
      </c>
      <c r="B75" s="90">
        <v>2400.56</v>
      </c>
      <c r="C75" s="91"/>
      <c r="D75" s="85"/>
    </row>
    <row r="76" spans="1:4" s="77" customFormat="1" ht="18" customHeight="1">
      <c r="A76" s="93" t="s">
        <v>300</v>
      </c>
      <c r="B76" s="90">
        <v>731.49</v>
      </c>
      <c r="C76" s="91"/>
      <c r="D76" s="85"/>
    </row>
    <row r="77" spans="1:4" s="77" customFormat="1" ht="18" customHeight="1">
      <c r="A77" s="93" t="s">
        <v>335</v>
      </c>
      <c r="B77" s="90">
        <v>7312.58</v>
      </c>
      <c r="C77" s="91"/>
      <c r="D77" s="85"/>
    </row>
    <row r="78" spans="1:4" s="77" customFormat="1" ht="18" customHeight="1">
      <c r="A78" s="93" t="s">
        <v>336</v>
      </c>
      <c r="B78" s="90">
        <v>7312.58</v>
      </c>
      <c r="C78" s="91"/>
      <c r="D78" s="85"/>
    </row>
    <row r="79" spans="1:4" s="77" customFormat="1" ht="18" customHeight="1">
      <c r="A79" s="93" t="s">
        <v>337</v>
      </c>
      <c r="B79" s="90">
        <v>430</v>
      </c>
      <c r="C79" s="91"/>
      <c r="D79" s="85"/>
    </row>
    <row r="80" spans="1:4" s="77" customFormat="1" ht="18" customHeight="1">
      <c r="A80" s="93" t="s">
        <v>338</v>
      </c>
      <c r="B80" s="90">
        <v>430</v>
      </c>
      <c r="C80" s="91"/>
      <c r="D80" s="85"/>
    </row>
    <row r="81" spans="1:4" s="77" customFormat="1" ht="18" customHeight="1">
      <c r="A81" s="93" t="s">
        <v>339</v>
      </c>
      <c r="B81" s="90">
        <v>430</v>
      </c>
      <c r="C81" s="91"/>
      <c r="D81" s="85"/>
    </row>
    <row r="82" spans="1:4" s="77" customFormat="1" ht="18" customHeight="1">
      <c r="A82" s="93" t="s">
        <v>340</v>
      </c>
      <c r="B82" s="90">
        <v>15388.81</v>
      </c>
      <c r="C82" s="91"/>
      <c r="D82" s="85"/>
    </row>
    <row r="83" spans="1:4" s="77" customFormat="1" ht="18" customHeight="1">
      <c r="A83" s="93" t="s">
        <v>341</v>
      </c>
      <c r="B83" s="90">
        <v>13791.68</v>
      </c>
      <c r="C83" s="91"/>
      <c r="D83" s="85"/>
    </row>
    <row r="84" spans="1:4" s="77" customFormat="1" ht="18" customHeight="1">
      <c r="A84" s="93" t="s">
        <v>299</v>
      </c>
      <c r="B84" s="90">
        <v>11212.68</v>
      </c>
      <c r="C84" s="91"/>
      <c r="D84" s="85"/>
    </row>
    <row r="85" spans="1:4" s="77" customFormat="1" ht="18" customHeight="1">
      <c r="A85" s="93" t="s">
        <v>300</v>
      </c>
      <c r="B85" s="90">
        <v>539</v>
      </c>
      <c r="C85" s="91"/>
      <c r="D85" s="85"/>
    </row>
    <row r="86" spans="1:4" s="77" customFormat="1" ht="18" customHeight="1">
      <c r="A86" s="93" t="s">
        <v>315</v>
      </c>
      <c r="B86" s="90">
        <v>20</v>
      </c>
      <c r="C86" s="91"/>
      <c r="D86" s="85"/>
    </row>
    <row r="87" spans="1:4" s="77" customFormat="1" ht="18" customHeight="1">
      <c r="A87" s="93" t="s">
        <v>342</v>
      </c>
      <c r="B87" s="90">
        <v>605</v>
      </c>
      <c r="C87" s="91"/>
      <c r="D87" s="85"/>
    </row>
    <row r="88" spans="1:4" s="77" customFormat="1" ht="18" customHeight="1">
      <c r="A88" s="93" t="s">
        <v>343</v>
      </c>
      <c r="B88" s="90">
        <v>1415</v>
      </c>
      <c r="C88" s="91"/>
      <c r="D88" s="85"/>
    </row>
    <row r="89" spans="1:4" s="77" customFormat="1" ht="18" customHeight="1">
      <c r="A89" s="95" t="s">
        <v>344</v>
      </c>
      <c r="B89" s="90">
        <v>1587.13</v>
      </c>
      <c r="C89" s="91"/>
      <c r="D89" s="85"/>
    </row>
    <row r="90" spans="1:4" s="77" customFormat="1" ht="18" customHeight="1">
      <c r="A90" s="95" t="s">
        <v>299</v>
      </c>
      <c r="B90" s="90">
        <v>1307.13</v>
      </c>
      <c r="C90" s="91"/>
      <c r="D90" s="85"/>
    </row>
    <row r="91" spans="1:4" s="77" customFormat="1" ht="18" customHeight="1">
      <c r="A91" s="95" t="s">
        <v>300</v>
      </c>
      <c r="B91" s="90">
        <v>17</v>
      </c>
      <c r="C91" s="91"/>
      <c r="D91" s="85"/>
    </row>
    <row r="92" spans="1:4" s="77" customFormat="1" ht="18" customHeight="1">
      <c r="A92" s="95" t="s">
        <v>345</v>
      </c>
      <c r="B92" s="90">
        <v>11</v>
      </c>
      <c r="C92" s="91"/>
      <c r="D92" s="85"/>
    </row>
    <row r="93" spans="1:4" s="77" customFormat="1" ht="18" customHeight="1">
      <c r="A93" s="95" t="s">
        <v>346</v>
      </c>
      <c r="B93" s="90">
        <v>10</v>
      </c>
      <c r="C93" s="91"/>
      <c r="D93" s="85"/>
    </row>
    <row r="94" spans="1:4" s="77" customFormat="1" ht="18" customHeight="1">
      <c r="A94" s="95" t="s">
        <v>347</v>
      </c>
      <c r="B94" s="90">
        <v>30</v>
      </c>
      <c r="C94" s="91"/>
      <c r="D94" s="85"/>
    </row>
    <row r="95" spans="1:4" s="77" customFormat="1" ht="18" customHeight="1">
      <c r="A95" s="95" t="s">
        <v>348</v>
      </c>
      <c r="B95" s="90">
        <v>192</v>
      </c>
      <c r="C95" s="91"/>
      <c r="D95" s="85"/>
    </row>
    <row r="96" spans="1:4" s="77" customFormat="1" ht="18" customHeight="1">
      <c r="A96" s="95" t="s">
        <v>349</v>
      </c>
      <c r="B96" s="90">
        <v>10</v>
      </c>
      <c r="C96" s="91"/>
      <c r="D96" s="85"/>
    </row>
    <row r="97" spans="1:4" s="77" customFormat="1" ht="18" customHeight="1">
      <c r="A97" s="95" t="s">
        <v>350</v>
      </c>
      <c r="B97" s="90">
        <v>10</v>
      </c>
      <c r="C97" s="91"/>
      <c r="D97" s="85"/>
    </row>
    <row r="98" spans="1:4" s="77" customFormat="1" ht="18" customHeight="1">
      <c r="A98" s="95" t="s">
        <v>351</v>
      </c>
      <c r="B98" s="90">
        <v>10</v>
      </c>
      <c r="C98" s="91"/>
      <c r="D98" s="85"/>
    </row>
    <row r="99" spans="1:4" s="77" customFormat="1" ht="18" customHeight="1">
      <c r="A99" s="95" t="s">
        <v>352</v>
      </c>
      <c r="B99" s="90">
        <v>10</v>
      </c>
      <c r="C99" s="91"/>
      <c r="D99" s="85"/>
    </row>
    <row r="100" spans="1:4" s="77" customFormat="1" ht="18" customHeight="1">
      <c r="A100" s="95" t="s">
        <v>353</v>
      </c>
      <c r="B100" s="90">
        <v>114773.15</v>
      </c>
      <c r="C100" s="91"/>
      <c r="D100" s="85"/>
    </row>
    <row r="101" spans="1:4" s="77" customFormat="1" ht="18" customHeight="1">
      <c r="A101" s="95" t="s">
        <v>354</v>
      </c>
      <c r="B101" s="90">
        <v>8807.51</v>
      </c>
      <c r="C101" s="91"/>
      <c r="D101" s="85"/>
    </row>
    <row r="102" spans="1:4" s="77" customFormat="1" ht="18" customHeight="1">
      <c r="A102" s="95" t="s">
        <v>299</v>
      </c>
      <c r="B102" s="90">
        <v>3057.73</v>
      </c>
      <c r="C102" s="91"/>
      <c r="D102" s="85"/>
    </row>
    <row r="103" spans="1:4" s="77" customFormat="1" ht="18" customHeight="1">
      <c r="A103" s="95" t="s">
        <v>300</v>
      </c>
      <c r="B103" s="90">
        <v>1849.78</v>
      </c>
      <c r="C103" s="91"/>
      <c r="D103" s="85"/>
    </row>
    <row r="104" spans="1:4" s="77" customFormat="1" ht="18" customHeight="1">
      <c r="A104" s="95" t="s">
        <v>355</v>
      </c>
      <c r="B104" s="90">
        <v>3900</v>
      </c>
      <c r="C104" s="91"/>
      <c r="D104" s="85"/>
    </row>
    <row r="105" spans="1:4" s="77" customFormat="1" ht="18" customHeight="1">
      <c r="A105" s="95" t="s">
        <v>356</v>
      </c>
      <c r="B105" s="90">
        <v>98660</v>
      </c>
      <c r="C105" s="91"/>
      <c r="D105" s="85"/>
    </row>
    <row r="106" spans="1:4" s="77" customFormat="1" ht="18" customHeight="1">
      <c r="A106" s="95" t="s">
        <v>357</v>
      </c>
      <c r="B106" s="90">
        <v>4808.54</v>
      </c>
      <c r="C106" s="91"/>
      <c r="D106" s="85"/>
    </row>
    <row r="107" spans="1:4" s="77" customFormat="1" ht="18" customHeight="1">
      <c r="A107" s="95" t="s">
        <v>358</v>
      </c>
      <c r="B107" s="90">
        <v>75900.72</v>
      </c>
      <c r="C107" s="91"/>
      <c r="D107" s="85"/>
    </row>
    <row r="108" spans="1:4" s="77" customFormat="1" ht="18" customHeight="1">
      <c r="A108" s="95" t="s">
        <v>359</v>
      </c>
      <c r="B108" s="90">
        <v>3777.5</v>
      </c>
      <c r="C108" s="91"/>
      <c r="D108" s="85"/>
    </row>
    <row r="109" spans="1:4" s="77" customFormat="1" ht="18" customHeight="1">
      <c r="A109" s="95" t="s">
        <v>360</v>
      </c>
      <c r="B109" s="90">
        <v>14173.24</v>
      </c>
      <c r="C109" s="91"/>
      <c r="D109" s="85"/>
    </row>
    <row r="110" spans="1:4" s="77" customFormat="1" ht="18" customHeight="1">
      <c r="A110" s="95" t="s">
        <v>361</v>
      </c>
      <c r="B110" s="90">
        <v>4260.55</v>
      </c>
      <c r="C110" s="91"/>
      <c r="D110" s="85"/>
    </row>
    <row r="111" spans="1:4" s="77" customFormat="1" ht="18" customHeight="1">
      <c r="A111" s="95" t="s">
        <v>362</v>
      </c>
      <c r="B111" s="90">
        <v>4260.55</v>
      </c>
      <c r="C111" s="91"/>
      <c r="D111" s="85"/>
    </row>
    <row r="112" spans="1:4" s="77" customFormat="1" ht="18" customHeight="1">
      <c r="A112" s="95" t="s">
        <v>363</v>
      </c>
      <c r="B112" s="90">
        <v>299.49</v>
      </c>
      <c r="C112" s="91"/>
      <c r="D112" s="85"/>
    </row>
    <row r="113" spans="1:4" s="77" customFormat="1" ht="18" customHeight="1">
      <c r="A113" s="95" t="s">
        <v>364</v>
      </c>
      <c r="B113" s="90">
        <v>299.49</v>
      </c>
      <c r="C113" s="91"/>
      <c r="D113" s="85"/>
    </row>
    <row r="114" spans="1:4" s="77" customFormat="1" ht="18" customHeight="1">
      <c r="A114" s="95" t="s">
        <v>365</v>
      </c>
      <c r="B114" s="90">
        <v>177</v>
      </c>
      <c r="C114" s="91"/>
      <c r="D114" s="85"/>
    </row>
    <row r="115" spans="1:4" s="77" customFormat="1" ht="18" customHeight="1">
      <c r="A115" s="95" t="s">
        <v>366</v>
      </c>
      <c r="B115" s="90">
        <v>177</v>
      </c>
      <c r="C115" s="91"/>
      <c r="D115" s="85"/>
    </row>
    <row r="116" spans="1:4" s="77" customFormat="1" ht="18" customHeight="1">
      <c r="A116" s="95" t="s">
        <v>367</v>
      </c>
      <c r="B116" s="90">
        <v>1261.6</v>
      </c>
      <c r="C116" s="91"/>
      <c r="D116" s="85"/>
    </row>
    <row r="117" spans="1:4" s="77" customFormat="1" ht="18" customHeight="1">
      <c r="A117" s="95" t="s">
        <v>368</v>
      </c>
      <c r="B117" s="90">
        <v>958.52</v>
      </c>
      <c r="C117" s="91"/>
      <c r="D117" s="85"/>
    </row>
    <row r="118" spans="1:4" s="77" customFormat="1" ht="18" customHeight="1">
      <c r="A118" s="95" t="s">
        <v>369</v>
      </c>
      <c r="B118" s="90">
        <v>303.08</v>
      </c>
      <c r="C118" s="91"/>
      <c r="D118" s="85"/>
    </row>
    <row r="119" spans="1:4" s="77" customFormat="1" ht="18" customHeight="1">
      <c r="A119" s="95" t="s">
        <v>370</v>
      </c>
      <c r="B119" s="90">
        <v>1307</v>
      </c>
      <c r="C119" s="91"/>
      <c r="D119" s="85"/>
    </row>
    <row r="120" spans="1:4" s="77" customFormat="1" ht="18" customHeight="1">
      <c r="A120" s="95" t="s">
        <v>371</v>
      </c>
      <c r="B120" s="90">
        <v>1307</v>
      </c>
      <c r="C120" s="91"/>
      <c r="D120" s="85"/>
    </row>
    <row r="121" spans="1:4" s="77" customFormat="1" ht="18" customHeight="1">
      <c r="A121" s="95" t="s">
        <v>372</v>
      </c>
      <c r="B121" s="90">
        <v>13648.87</v>
      </c>
      <c r="C121" s="91"/>
      <c r="D121" s="85"/>
    </row>
    <row r="122" spans="1:4" s="77" customFormat="1" ht="18" customHeight="1">
      <c r="A122" s="95" t="s">
        <v>373</v>
      </c>
      <c r="B122" s="90">
        <v>81.62</v>
      </c>
      <c r="C122" s="91"/>
      <c r="D122" s="85"/>
    </row>
    <row r="123" spans="1:4" s="77" customFormat="1" ht="18" customHeight="1">
      <c r="A123" s="95" t="s">
        <v>374</v>
      </c>
      <c r="B123" s="90">
        <v>37.62</v>
      </c>
      <c r="C123" s="91"/>
      <c r="D123" s="85"/>
    </row>
    <row r="124" spans="1:4" s="77" customFormat="1" ht="18" customHeight="1">
      <c r="A124" s="95" t="s">
        <v>375</v>
      </c>
      <c r="B124" s="90">
        <v>44</v>
      </c>
      <c r="C124" s="91"/>
      <c r="D124" s="85"/>
    </row>
    <row r="125" spans="1:4" s="77" customFormat="1" ht="18" customHeight="1">
      <c r="A125" s="95" t="s">
        <v>376</v>
      </c>
      <c r="B125" s="90">
        <v>167.25</v>
      </c>
      <c r="C125" s="91"/>
      <c r="D125" s="85"/>
    </row>
    <row r="126" spans="1:4" s="77" customFormat="1" ht="18" customHeight="1">
      <c r="A126" s="95" t="s">
        <v>377</v>
      </c>
      <c r="B126" s="90">
        <v>123.25</v>
      </c>
      <c r="C126" s="91"/>
      <c r="D126" s="85"/>
    </row>
    <row r="127" spans="1:4" s="77" customFormat="1" ht="18" customHeight="1">
      <c r="A127" s="95" t="s">
        <v>378</v>
      </c>
      <c r="B127" s="90">
        <v>44</v>
      </c>
      <c r="C127" s="91"/>
      <c r="D127" s="85"/>
    </row>
    <row r="128" spans="1:4" s="77" customFormat="1" ht="18" customHeight="1">
      <c r="A128" s="95" t="s">
        <v>379</v>
      </c>
      <c r="B128" s="90">
        <v>13400</v>
      </c>
      <c r="C128" s="91"/>
      <c r="D128" s="85"/>
    </row>
    <row r="129" spans="1:4" s="77" customFormat="1" ht="18" customHeight="1">
      <c r="A129" s="95" t="s">
        <v>380</v>
      </c>
      <c r="B129" s="90">
        <v>13400</v>
      </c>
      <c r="C129" s="91"/>
      <c r="D129" s="85"/>
    </row>
    <row r="130" spans="1:4" s="77" customFormat="1" ht="18" customHeight="1">
      <c r="A130" s="95" t="s">
        <v>381</v>
      </c>
      <c r="B130" s="90">
        <v>6498.98</v>
      </c>
      <c r="C130" s="91"/>
      <c r="D130" s="85"/>
    </row>
    <row r="131" spans="1:4" s="77" customFormat="1" ht="18" customHeight="1">
      <c r="A131" s="95" t="s">
        <v>382</v>
      </c>
      <c r="B131" s="90">
        <v>4143.93</v>
      </c>
      <c r="C131" s="91"/>
      <c r="D131" s="85"/>
    </row>
    <row r="132" spans="1:4" s="77" customFormat="1" ht="18" customHeight="1">
      <c r="A132" s="95" t="s">
        <v>299</v>
      </c>
      <c r="B132" s="90">
        <v>1481.93</v>
      </c>
      <c r="C132" s="91"/>
      <c r="D132" s="85"/>
    </row>
    <row r="133" spans="1:4" s="77" customFormat="1" ht="18" customHeight="1">
      <c r="A133" s="95" t="s">
        <v>300</v>
      </c>
      <c r="B133" s="90">
        <v>502</v>
      </c>
      <c r="C133" s="91"/>
      <c r="D133" s="85"/>
    </row>
    <row r="134" spans="1:4" s="77" customFormat="1" ht="18" customHeight="1">
      <c r="A134" s="95" t="s">
        <v>383</v>
      </c>
      <c r="B134" s="90">
        <v>72</v>
      </c>
      <c r="C134" s="91"/>
      <c r="D134" s="85"/>
    </row>
    <row r="135" spans="1:4" s="77" customFormat="1" ht="18" customHeight="1">
      <c r="A135" s="95" t="s">
        <v>384</v>
      </c>
      <c r="B135" s="90">
        <v>224</v>
      </c>
      <c r="C135" s="91"/>
      <c r="D135" s="85"/>
    </row>
    <row r="136" spans="1:4" s="77" customFormat="1" ht="18" customHeight="1">
      <c r="A136" s="95" t="s">
        <v>385</v>
      </c>
      <c r="B136" s="90">
        <v>135</v>
      </c>
      <c r="C136" s="91"/>
      <c r="D136" s="85"/>
    </row>
    <row r="137" spans="1:4" s="77" customFormat="1" ht="18" customHeight="1">
      <c r="A137" s="95" t="s">
        <v>386</v>
      </c>
      <c r="B137" s="90">
        <v>106</v>
      </c>
      <c r="C137" s="91"/>
      <c r="D137" s="85"/>
    </row>
    <row r="138" spans="1:4" s="77" customFormat="1" ht="18" customHeight="1">
      <c r="A138" s="95" t="s">
        <v>387</v>
      </c>
      <c r="B138" s="90">
        <v>1623</v>
      </c>
      <c r="C138" s="91"/>
      <c r="D138" s="85"/>
    </row>
    <row r="139" spans="1:4" s="77" customFormat="1" ht="18" customHeight="1">
      <c r="A139" s="95" t="s">
        <v>388</v>
      </c>
      <c r="B139" s="90">
        <v>132.09</v>
      </c>
      <c r="C139" s="91"/>
      <c r="D139" s="85"/>
    </row>
    <row r="140" spans="1:4" s="77" customFormat="1" ht="18" customHeight="1">
      <c r="A140" s="95" t="s">
        <v>299</v>
      </c>
      <c r="B140" s="90">
        <v>72.09</v>
      </c>
      <c r="C140" s="91"/>
      <c r="D140" s="85"/>
    </row>
    <row r="141" spans="1:4" s="77" customFormat="1" ht="18" customHeight="1">
      <c r="A141" s="95" t="s">
        <v>300</v>
      </c>
      <c r="B141" s="90">
        <v>55</v>
      </c>
      <c r="C141" s="91"/>
      <c r="D141" s="85"/>
    </row>
    <row r="142" spans="1:4" s="77" customFormat="1" ht="18" customHeight="1">
      <c r="A142" s="95" t="s">
        <v>389</v>
      </c>
      <c r="B142" s="90">
        <v>5</v>
      </c>
      <c r="C142" s="91"/>
      <c r="D142" s="85"/>
    </row>
    <row r="143" spans="1:4" s="77" customFormat="1" ht="18" customHeight="1">
      <c r="A143" s="95" t="s">
        <v>390</v>
      </c>
      <c r="B143" s="90">
        <v>172.41</v>
      </c>
      <c r="C143" s="91"/>
      <c r="D143" s="85"/>
    </row>
    <row r="144" spans="1:4" s="77" customFormat="1" ht="18" customHeight="1">
      <c r="A144" s="95" t="s">
        <v>299</v>
      </c>
      <c r="B144" s="90">
        <v>89.41</v>
      </c>
      <c r="C144" s="91"/>
      <c r="D144" s="85"/>
    </row>
    <row r="145" spans="1:4" s="77" customFormat="1" ht="18" customHeight="1">
      <c r="A145" s="95" t="s">
        <v>391</v>
      </c>
      <c r="B145" s="90">
        <v>83</v>
      </c>
      <c r="C145" s="91"/>
      <c r="D145" s="85"/>
    </row>
    <row r="146" spans="1:4" s="77" customFormat="1" ht="18" customHeight="1">
      <c r="A146" s="95" t="s">
        <v>392</v>
      </c>
      <c r="B146" s="90">
        <v>1405.55</v>
      </c>
      <c r="C146" s="91"/>
      <c r="D146" s="85"/>
    </row>
    <row r="147" spans="1:4" s="77" customFormat="1" ht="18" customHeight="1">
      <c r="A147" s="95" t="s">
        <v>299</v>
      </c>
      <c r="B147" s="90">
        <v>1138.55</v>
      </c>
      <c r="C147" s="91"/>
      <c r="D147" s="85"/>
    </row>
    <row r="148" spans="1:4" s="77" customFormat="1" ht="18" customHeight="1">
      <c r="A148" s="95" t="s">
        <v>300</v>
      </c>
      <c r="B148" s="90">
        <v>267</v>
      </c>
      <c r="C148" s="91"/>
      <c r="D148" s="85"/>
    </row>
    <row r="149" spans="1:4" s="77" customFormat="1" ht="18" customHeight="1">
      <c r="A149" s="95" t="s">
        <v>393</v>
      </c>
      <c r="B149" s="90">
        <v>645</v>
      </c>
      <c r="C149" s="91"/>
      <c r="D149" s="85"/>
    </row>
    <row r="150" spans="1:4" s="77" customFormat="1" ht="18" customHeight="1">
      <c r="A150" s="95" t="s">
        <v>394</v>
      </c>
      <c r="B150" s="90">
        <v>645</v>
      </c>
      <c r="C150" s="91"/>
      <c r="D150" s="85"/>
    </row>
    <row r="151" spans="1:4" s="77" customFormat="1" ht="18" customHeight="1">
      <c r="A151" s="95" t="s">
        <v>395</v>
      </c>
      <c r="B151" s="90">
        <v>97609.14</v>
      </c>
      <c r="C151" s="91"/>
      <c r="D151" s="85"/>
    </row>
    <row r="152" spans="1:4" s="77" customFormat="1" ht="18" customHeight="1">
      <c r="A152" s="95" t="s">
        <v>396</v>
      </c>
      <c r="B152" s="90">
        <v>1961.66</v>
      </c>
      <c r="C152" s="91"/>
      <c r="D152" s="85"/>
    </row>
    <row r="153" spans="1:4" s="77" customFormat="1" ht="18" customHeight="1">
      <c r="A153" s="95" t="s">
        <v>299</v>
      </c>
      <c r="B153" s="90">
        <v>1568.66</v>
      </c>
      <c r="C153" s="91"/>
      <c r="D153" s="85"/>
    </row>
    <row r="154" spans="1:4" s="77" customFormat="1" ht="18" customHeight="1">
      <c r="A154" s="95" t="s">
        <v>300</v>
      </c>
      <c r="B154" s="90">
        <v>353</v>
      </c>
      <c r="C154" s="91"/>
      <c r="D154" s="85"/>
    </row>
    <row r="155" spans="1:4" s="77" customFormat="1" ht="18" customHeight="1">
      <c r="A155" s="95" t="s">
        <v>397</v>
      </c>
      <c r="B155" s="90">
        <v>40</v>
      </c>
      <c r="C155" s="91"/>
      <c r="D155" s="85"/>
    </row>
    <row r="156" spans="1:4" s="77" customFormat="1" ht="18" customHeight="1">
      <c r="A156" s="95" t="s">
        <v>398</v>
      </c>
      <c r="B156" s="90">
        <v>3446.72</v>
      </c>
      <c r="C156" s="91"/>
      <c r="D156" s="85"/>
    </row>
    <row r="157" spans="1:4" s="77" customFormat="1" ht="18" customHeight="1">
      <c r="A157" s="95" t="s">
        <v>299</v>
      </c>
      <c r="B157" s="90">
        <v>1007.72</v>
      </c>
      <c r="C157" s="91"/>
      <c r="D157" s="85"/>
    </row>
    <row r="158" spans="1:4" s="77" customFormat="1" ht="18" customHeight="1">
      <c r="A158" s="95" t="s">
        <v>300</v>
      </c>
      <c r="B158" s="90">
        <v>166</v>
      </c>
      <c r="C158" s="91"/>
      <c r="D158" s="85"/>
    </row>
    <row r="159" spans="1:4" s="77" customFormat="1" ht="18" customHeight="1">
      <c r="A159" s="95" t="s">
        <v>399</v>
      </c>
      <c r="B159" s="90">
        <v>1239</v>
      </c>
      <c r="C159" s="91"/>
      <c r="D159" s="85"/>
    </row>
    <row r="160" spans="1:4" s="77" customFormat="1" ht="18" customHeight="1">
      <c r="A160" s="95" t="s">
        <v>400</v>
      </c>
      <c r="B160" s="90">
        <v>1034</v>
      </c>
      <c r="C160" s="91"/>
      <c r="D160" s="85"/>
    </row>
    <row r="161" spans="1:4" s="77" customFormat="1" ht="18" customHeight="1">
      <c r="A161" s="95" t="s">
        <v>401</v>
      </c>
      <c r="B161" s="90">
        <v>46657.47</v>
      </c>
      <c r="C161" s="91"/>
      <c r="D161" s="85"/>
    </row>
    <row r="162" spans="1:4" s="77" customFormat="1" ht="18" customHeight="1">
      <c r="A162" s="95" t="s">
        <v>402</v>
      </c>
      <c r="B162" s="90">
        <v>194.01</v>
      </c>
      <c r="C162" s="91"/>
      <c r="D162" s="85"/>
    </row>
    <row r="163" spans="1:4" s="77" customFormat="1" ht="18" customHeight="1">
      <c r="A163" s="95" t="s">
        <v>403</v>
      </c>
      <c r="B163" s="90">
        <v>37244.04</v>
      </c>
      <c r="C163" s="91"/>
      <c r="D163" s="85"/>
    </row>
    <row r="164" spans="1:4" s="77" customFormat="1" ht="18" customHeight="1">
      <c r="A164" s="95" t="s">
        <v>404</v>
      </c>
      <c r="B164" s="90">
        <v>9219.42</v>
      </c>
      <c r="C164" s="91"/>
      <c r="D164" s="85"/>
    </row>
    <row r="165" spans="1:4" s="77" customFormat="1" ht="18" customHeight="1">
      <c r="A165" s="95" t="s">
        <v>405</v>
      </c>
      <c r="B165" s="90">
        <v>1666</v>
      </c>
      <c r="C165" s="91"/>
      <c r="D165" s="85"/>
    </row>
    <row r="166" spans="1:4" s="77" customFormat="1" ht="18" customHeight="1">
      <c r="A166" s="95" t="s">
        <v>406</v>
      </c>
      <c r="B166" s="90">
        <v>1666</v>
      </c>
      <c r="C166" s="91"/>
      <c r="D166" s="85"/>
    </row>
    <row r="167" spans="1:4" s="77" customFormat="1" ht="18" customHeight="1">
      <c r="A167" s="95" t="s">
        <v>407</v>
      </c>
      <c r="B167" s="90">
        <v>8099.59</v>
      </c>
      <c r="C167" s="91"/>
      <c r="D167" s="85"/>
    </row>
    <row r="168" spans="1:4" s="77" customFormat="1" ht="18" customHeight="1">
      <c r="A168" s="95" t="s">
        <v>408</v>
      </c>
      <c r="B168" s="90">
        <v>1000</v>
      </c>
      <c r="C168" s="91"/>
      <c r="D168" s="85"/>
    </row>
    <row r="169" spans="1:4" s="77" customFormat="1" ht="18" customHeight="1">
      <c r="A169" s="95" t="s">
        <v>409</v>
      </c>
      <c r="B169" s="90">
        <v>750</v>
      </c>
      <c r="C169" s="91"/>
      <c r="D169" s="85"/>
    </row>
    <row r="170" spans="1:4" s="77" customFormat="1" ht="18" customHeight="1">
      <c r="A170" s="95" t="s">
        <v>410</v>
      </c>
      <c r="B170" s="90">
        <v>6349.59</v>
      </c>
      <c r="C170" s="91"/>
      <c r="D170" s="85"/>
    </row>
    <row r="171" spans="1:4" s="77" customFormat="1" ht="18" customHeight="1">
      <c r="A171" s="95" t="s">
        <v>411</v>
      </c>
      <c r="B171" s="90">
        <v>276</v>
      </c>
      <c r="C171" s="91"/>
      <c r="D171" s="85"/>
    </row>
    <row r="172" spans="1:4" s="77" customFormat="1" ht="18" customHeight="1">
      <c r="A172" s="95" t="s">
        <v>412</v>
      </c>
      <c r="B172" s="90">
        <v>276</v>
      </c>
      <c r="C172" s="91"/>
      <c r="D172" s="85"/>
    </row>
    <row r="173" spans="1:4" s="77" customFormat="1" ht="18" customHeight="1">
      <c r="A173" s="95" t="s">
        <v>413</v>
      </c>
      <c r="B173" s="90">
        <v>1476.8</v>
      </c>
      <c r="C173" s="91"/>
      <c r="D173" s="85"/>
    </row>
    <row r="174" spans="1:4" s="77" customFormat="1" ht="18" customHeight="1">
      <c r="A174" s="95" t="s">
        <v>414</v>
      </c>
      <c r="B174" s="90">
        <v>820.4</v>
      </c>
      <c r="C174" s="91"/>
      <c r="D174" s="85"/>
    </row>
    <row r="175" spans="1:4" s="77" customFormat="1" ht="18" customHeight="1">
      <c r="A175" s="95" t="s">
        <v>415</v>
      </c>
      <c r="B175" s="90">
        <v>656.4</v>
      </c>
      <c r="C175" s="91"/>
      <c r="D175" s="85"/>
    </row>
    <row r="176" spans="1:4" s="77" customFormat="1" ht="18" customHeight="1">
      <c r="A176" s="95" t="s">
        <v>416</v>
      </c>
      <c r="B176" s="90">
        <v>3102.82</v>
      </c>
      <c r="C176" s="91"/>
      <c r="D176" s="85"/>
    </row>
    <row r="177" spans="1:4" s="77" customFormat="1" ht="18" customHeight="1">
      <c r="A177" s="95" t="s">
        <v>299</v>
      </c>
      <c r="B177" s="90">
        <v>138.39</v>
      </c>
      <c r="C177" s="91"/>
      <c r="D177" s="85"/>
    </row>
    <row r="178" spans="1:4" s="77" customFormat="1" ht="18" customHeight="1">
      <c r="A178" s="95" t="s">
        <v>300</v>
      </c>
      <c r="B178" s="90">
        <v>110.85</v>
      </c>
      <c r="C178" s="91"/>
      <c r="D178" s="85"/>
    </row>
    <row r="179" spans="1:4" s="77" customFormat="1" ht="18" customHeight="1">
      <c r="A179" s="95" t="s">
        <v>417</v>
      </c>
      <c r="B179" s="90">
        <v>477</v>
      </c>
      <c r="C179" s="91"/>
      <c r="D179" s="85"/>
    </row>
    <row r="180" spans="1:4" s="77" customFormat="1" ht="18" customHeight="1">
      <c r="A180" s="95" t="s">
        <v>418</v>
      </c>
      <c r="B180" s="90">
        <v>2074.08</v>
      </c>
      <c r="C180" s="91"/>
      <c r="D180" s="85"/>
    </row>
    <row r="181" spans="1:4" s="77" customFormat="1" ht="18" customHeight="1">
      <c r="A181" s="95" t="s">
        <v>419</v>
      </c>
      <c r="B181" s="90">
        <v>302.5</v>
      </c>
      <c r="C181" s="91"/>
      <c r="D181" s="85"/>
    </row>
    <row r="182" spans="1:4" s="77" customFormat="1" ht="18" customHeight="1">
      <c r="A182" s="95" t="s">
        <v>420</v>
      </c>
      <c r="B182" s="90">
        <v>8484.7</v>
      </c>
      <c r="C182" s="91"/>
      <c r="D182" s="85"/>
    </row>
    <row r="183" spans="1:4" s="77" customFormat="1" ht="18" customHeight="1">
      <c r="A183" s="95" t="s">
        <v>421</v>
      </c>
      <c r="B183" s="90">
        <v>1536.3</v>
      </c>
      <c r="C183" s="91"/>
      <c r="D183" s="85"/>
    </row>
    <row r="184" spans="1:4" s="77" customFormat="1" ht="18" customHeight="1">
      <c r="A184" s="95" t="s">
        <v>422</v>
      </c>
      <c r="B184" s="90">
        <v>6948.4</v>
      </c>
      <c r="C184" s="91"/>
      <c r="D184" s="85"/>
    </row>
    <row r="185" spans="1:4" s="77" customFormat="1" ht="18" customHeight="1">
      <c r="A185" s="95" t="s">
        <v>423</v>
      </c>
      <c r="B185" s="90">
        <v>800.4</v>
      </c>
      <c r="C185" s="91"/>
      <c r="D185" s="85"/>
    </row>
    <row r="186" spans="1:4" s="77" customFormat="1" ht="18" customHeight="1">
      <c r="A186" s="95" t="s">
        <v>424</v>
      </c>
      <c r="B186" s="90">
        <v>800.4</v>
      </c>
      <c r="C186" s="91"/>
      <c r="D186" s="85"/>
    </row>
    <row r="187" spans="1:4" s="77" customFormat="1" ht="18" customHeight="1">
      <c r="A187" s="95" t="s">
        <v>425</v>
      </c>
      <c r="B187" s="90">
        <v>16576.7</v>
      </c>
      <c r="C187" s="91"/>
      <c r="D187" s="85"/>
    </row>
    <row r="188" spans="1:4" s="77" customFormat="1" ht="18" customHeight="1">
      <c r="A188" s="95" t="s">
        <v>426</v>
      </c>
      <c r="B188" s="90">
        <v>1100</v>
      </c>
      <c r="C188" s="91"/>
      <c r="D188" s="85"/>
    </row>
    <row r="189" spans="1:4" s="77" customFormat="1" ht="18" customHeight="1">
      <c r="A189" s="95" t="s">
        <v>427</v>
      </c>
      <c r="B189" s="90">
        <v>15186.7</v>
      </c>
      <c r="C189" s="91"/>
      <c r="D189" s="85"/>
    </row>
    <row r="190" spans="1:4" s="77" customFormat="1" ht="18" customHeight="1">
      <c r="A190" s="95" t="s">
        <v>428</v>
      </c>
      <c r="B190" s="90">
        <v>290</v>
      </c>
      <c r="C190" s="91"/>
      <c r="D190" s="85"/>
    </row>
    <row r="191" spans="1:4" s="77" customFormat="1" ht="18" customHeight="1">
      <c r="A191" s="95" t="s">
        <v>429</v>
      </c>
      <c r="B191" s="90">
        <v>0.32</v>
      </c>
      <c r="C191" s="91"/>
      <c r="D191" s="85"/>
    </row>
    <row r="192" spans="1:4" s="77" customFormat="1" ht="18" customHeight="1">
      <c r="A192" s="95" t="s">
        <v>430</v>
      </c>
      <c r="B192" s="90">
        <v>0.32</v>
      </c>
      <c r="C192" s="91"/>
      <c r="D192" s="85"/>
    </row>
    <row r="193" spans="1:4" s="77" customFormat="1" ht="18" customHeight="1">
      <c r="A193" s="95" t="s">
        <v>431</v>
      </c>
      <c r="B193" s="90">
        <v>266.49</v>
      </c>
      <c r="C193" s="91"/>
      <c r="D193" s="85"/>
    </row>
    <row r="194" spans="1:4" s="77" customFormat="1" ht="18" customHeight="1">
      <c r="A194" s="95" t="s">
        <v>299</v>
      </c>
      <c r="B194" s="90">
        <v>216.49</v>
      </c>
      <c r="C194" s="91"/>
      <c r="D194" s="85"/>
    </row>
    <row r="195" spans="1:4" s="77" customFormat="1" ht="18" customHeight="1">
      <c r="A195" s="95" t="s">
        <v>432</v>
      </c>
      <c r="B195" s="90">
        <v>50</v>
      </c>
      <c r="C195" s="91"/>
      <c r="D195" s="85"/>
    </row>
    <row r="196" spans="1:4" s="77" customFormat="1" ht="18" customHeight="1">
      <c r="A196" s="95" t="s">
        <v>433</v>
      </c>
      <c r="B196" s="90">
        <v>4793.47</v>
      </c>
      <c r="C196" s="91"/>
      <c r="D196" s="85"/>
    </row>
    <row r="197" spans="1:4" s="77" customFormat="1" ht="18" customHeight="1">
      <c r="A197" s="95" t="s">
        <v>434</v>
      </c>
      <c r="B197" s="90">
        <v>4793.47</v>
      </c>
      <c r="C197" s="91"/>
      <c r="D197" s="85"/>
    </row>
    <row r="198" spans="1:4" s="77" customFormat="1" ht="18" customHeight="1">
      <c r="A198" s="95" t="s">
        <v>435</v>
      </c>
      <c r="B198" s="90">
        <v>89669.66</v>
      </c>
      <c r="C198" s="91"/>
      <c r="D198" s="85"/>
    </row>
    <row r="199" spans="1:4" s="77" customFormat="1" ht="18" customHeight="1">
      <c r="A199" s="95" t="s">
        <v>436</v>
      </c>
      <c r="B199" s="90">
        <v>12939.88</v>
      </c>
      <c r="C199" s="91"/>
      <c r="D199" s="85"/>
    </row>
    <row r="200" spans="1:4" s="77" customFormat="1" ht="18" customHeight="1">
      <c r="A200" s="95" t="s">
        <v>299</v>
      </c>
      <c r="B200" s="90">
        <v>11796.64</v>
      </c>
      <c r="C200" s="91"/>
      <c r="D200" s="85"/>
    </row>
    <row r="201" spans="1:4" s="77" customFormat="1" ht="18" customHeight="1">
      <c r="A201" s="95" t="s">
        <v>300</v>
      </c>
      <c r="B201" s="90">
        <v>894.23</v>
      </c>
      <c r="C201" s="91"/>
      <c r="D201" s="85"/>
    </row>
    <row r="202" spans="1:4" s="77" customFormat="1" ht="18" customHeight="1">
      <c r="A202" s="95" t="s">
        <v>437</v>
      </c>
      <c r="B202" s="90">
        <v>249.01</v>
      </c>
      <c r="C202" s="91"/>
      <c r="D202" s="85"/>
    </row>
    <row r="203" spans="1:4" s="77" customFormat="1" ht="18" customHeight="1">
      <c r="A203" s="95" t="s">
        <v>438</v>
      </c>
      <c r="B203" s="90">
        <v>909</v>
      </c>
      <c r="C203" s="91"/>
      <c r="D203" s="85"/>
    </row>
    <row r="204" spans="1:4" s="77" customFormat="1" ht="18" customHeight="1">
      <c r="A204" s="95" t="s">
        <v>439</v>
      </c>
      <c r="B204" s="90">
        <v>909</v>
      </c>
      <c r="C204" s="91"/>
      <c r="D204" s="85"/>
    </row>
    <row r="205" spans="1:4" s="77" customFormat="1" ht="18" customHeight="1">
      <c r="A205" s="95" t="s">
        <v>440</v>
      </c>
      <c r="B205" s="90">
        <v>1440.8</v>
      </c>
      <c r="C205" s="91"/>
      <c r="D205" s="85"/>
    </row>
    <row r="206" spans="1:4" s="77" customFormat="1" ht="18" customHeight="1">
      <c r="A206" s="95" t="s">
        <v>441</v>
      </c>
      <c r="B206" s="90">
        <v>1440.8</v>
      </c>
      <c r="C206" s="91"/>
      <c r="D206" s="85"/>
    </row>
    <row r="207" spans="1:4" s="77" customFormat="1" ht="18" customHeight="1">
      <c r="A207" s="95" t="s">
        <v>442</v>
      </c>
      <c r="B207" s="90">
        <v>14456.38</v>
      </c>
      <c r="C207" s="91"/>
      <c r="D207" s="85"/>
    </row>
    <row r="208" spans="1:4" s="77" customFormat="1" ht="18" customHeight="1">
      <c r="A208" s="95" t="s">
        <v>443</v>
      </c>
      <c r="B208" s="90">
        <v>1631.83</v>
      </c>
      <c r="C208" s="91"/>
      <c r="D208" s="85"/>
    </row>
    <row r="209" spans="1:4" s="77" customFormat="1" ht="18" customHeight="1">
      <c r="A209" s="95" t="s">
        <v>444</v>
      </c>
      <c r="B209" s="90">
        <v>342.8</v>
      </c>
      <c r="C209" s="91"/>
      <c r="D209" s="85"/>
    </row>
    <row r="210" spans="1:4" s="77" customFormat="1" ht="18" customHeight="1">
      <c r="A210" s="95" t="s">
        <v>445</v>
      </c>
      <c r="B210" s="90">
        <v>1877.59</v>
      </c>
      <c r="C210" s="91"/>
      <c r="D210" s="85"/>
    </row>
    <row r="211" spans="1:4" s="77" customFormat="1" ht="18" customHeight="1">
      <c r="A211" s="95" t="s">
        <v>446</v>
      </c>
      <c r="B211" s="90">
        <v>7538.88</v>
      </c>
      <c r="C211" s="91"/>
      <c r="D211" s="85"/>
    </row>
    <row r="212" spans="1:4" s="77" customFormat="1" ht="18" customHeight="1">
      <c r="A212" s="95" t="s">
        <v>447</v>
      </c>
      <c r="B212" s="90">
        <v>3065.28</v>
      </c>
      <c r="C212" s="91"/>
      <c r="D212" s="85"/>
    </row>
    <row r="213" spans="1:4" s="77" customFormat="1" ht="18" customHeight="1">
      <c r="A213" s="95" t="s">
        <v>448</v>
      </c>
      <c r="B213" s="90">
        <v>2220.19</v>
      </c>
      <c r="C213" s="91"/>
      <c r="D213" s="85"/>
    </row>
    <row r="214" spans="1:4" s="77" customFormat="1" ht="18" customHeight="1">
      <c r="A214" s="95" t="s">
        <v>449</v>
      </c>
      <c r="B214" s="90">
        <v>734.66</v>
      </c>
      <c r="C214" s="91"/>
      <c r="D214" s="85"/>
    </row>
    <row r="215" spans="1:4" s="77" customFormat="1" ht="18" customHeight="1">
      <c r="A215" s="95" t="s">
        <v>450</v>
      </c>
      <c r="B215" s="90">
        <v>1485.53</v>
      </c>
      <c r="C215" s="91"/>
      <c r="D215" s="85"/>
    </row>
    <row r="216" spans="1:4" s="77" customFormat="1" ht="18" customHeight="1">
      <c r="A216" s="95" t="s">
        <v>451</v>
      </c>
      <c r="B216" s="90">
        <v>6137.64</v>
      </c>
      <c r="C216" s="91"/>
      <c r="D216" s="85"/>
    </row>
    <row r="217" spans="1:4" s="77" customFormat="1" ht="18" customHeight="1">
      <c r="A217" s="95" t="s">
        <v>452</v>
      </c>
      <c r="B217" s="90">
        <v>4742.27</v>
      </c>
      <c r="C217" s="91"/>
      <c r="D217" s="85"/>
    </row>
    <row r="218" spans="1:4" s="77" customFormat="1" ht="18" customHeight="1">
      <c r="A218" s="95" t="s">
        <v>453</v>
      </c>
      <c r="B218" s="90">
        <v>1395.37</v>
      </c>
      <c r="C218" s="91"/>
      <c r="D218" s="85"/>
    </row>
    <row r="219" spans="1:4" s="77" customFormat="1" ht="18" customHeight="1">
      <c r="A219" s="95" t="s">
        <v>454</v>
      </c>
      <c r="B219" s="90">
        <v>47490</v>
      </c>
      <c r="C219" s="91"/>
      <c r="D219" s="85"/>
    </row>
    <row r="220" spans="1:4" s="77" customFormat="1" ht="18" customHeight="1">
      <c r="A220" s="95" t="s">
        <v>455</v>
      </c>
      <c r="B220" s="90">
        <v>47490</v>
      </c>
      <c r="C220" s="91"/>
      <c r="D220" s="85"/>
    </row>
    <row r="221" spans="1:4" s="77" customFormat="1" ht="18" customHeight="1">
      <c r="A221" s="95" t="s">
        <v>456</v>
      </c>
      <c r="B221" s="90">
        <v>2301.05</v>
      </c>
      <c r="C221" s="91"/>
      <c r="D221" s="85"/>
    </row>
    <row r="222" spans="1:4" s="77" customFormat="1" ht="18" customHeight="1">
      <c r="A222" s="95" t="s">
        <v>457</v>
      </c>
      <c r="B222" s="90">
        <v>2281.05</v>
      </c>
      <c r="C222" s="91"/>
      <c r="D222" s="85"/>
    </row>
    <row r="223" spans="1:4" s="77" customFormat="1" ht="18" customHeight="1">
      <c r="A223" s="95" t="s">
        <v>458</v>
      </c>
      <c r="B223" s="90">
        <v>20</v>
      </c>
      <c r="C223" s="91"/>
      <c r="D223" s="85"/>
    </row>
    <row r="224" spans="1:4" s="77" customFormat="1" ht="18" customHeight="1">
      <c r="A224" s="95" t="s">
        <v>459</v>
      </c>
      <c r="B224" s="90">
        <v>1408.82</v>
      </c>
      <c r="C224" s="91"/>
      <c r="D224" s="85"/>
    </row>
    <row r="225" spans="1:4" s="77" customFormat="1" ht="18" customHeight="1">
      <c r="A225" s="95" t="s">
        <v>299</v>
      </c>
      <c r="B225" s="90">
        <v>658</v>
      </c>
      <c r="C225" s="91"/>
      <c r="D225" s="85"/>
    </row>
    <row r="226" spans="1:4" s="77" customFormat="1" ht="18" customHeight="1">
      <c r="A226" s="95" t="s">
        <v>300</v>
      </c>
      <c r="B226" s="90">
        <v>750.82</v>
      </c>
      <c r="C226" s="91"/>
      <c r="D226" s="85"/>
    </row>
    <row r="227" spans="1:4" s="77" customFormat="1" ht="18" customHeight="1">
      <c r="A227" s="95" t="s">
        <v>460</v>
      </c>
      <c r="B227" s="90">
        <v>365.9</v>
      </c>
      <c r="C227" s="91"/>
      <c r="D227" s="85"/>
    </row>
    <row r="228" spans="1:4" s="77" customFormat="1" ht="18" customHeight="1">
      <c r="A228" s="95" t="s">
        <v>461</v>
      </c>
      <c r="B228" s="90">
        <v>365.9</v>
      </c>
      <c r="C228" s="91"/>
      <c r="D228" s="85"/>
    </row>
    <row r="229" spans="1:4" s="77" customFormat="1" ht="18" customHeight="1">
      <c r="A229" s="95" t="s">
        <v>462</v>
      </c>
      <c r="B229" s="90">
        <v>3599</v>
      </c>
      <c r="C229" s="91"/>
      <c r="D229" s="85"/>
    </row>
    <row r="230" spans="1:4" s="77" customFormat="1" ht="18" customHeight="1">
      <c r="A230" s="95" t="s">
        <v>463</v>
      </c>
      <c r="B230" s="90">
        <v>200</v>
      </c>
      <c r="C230" s="91"/>
      <c r="D230" s="85"/>
    </row>
    <row r="231" spans="1:4" s="77" customFormat="1" ht="18" customHeight="1">
      <c r="A231" s="95" t="s">
        <v>464</v>
      </c>
      <c r="B231" s="90">
        <v>200</v>
      </c>
      <c r="C231" s="91"/>
      <c r="D231" s="85"/>
    </row>
    <row r="232" spans="1:4" s="77" customFormat="1" ht="18" customHeight="1">
      <c r="A232" s="95" t="s">
        <v>465</v>
      </c>
      <c r="B232" s="90">
        <v>3350</v>
      </c>
      <c r="C232" s="91"/>
      <c r="D232" s="85"/>
    </row>
    <row r="233" spans="1:4" s="77" customFormat="1" ht="18" customHeight="1">
      <c r="A233" s="95" t="s">
        <v>466</v>
      </c>
      <c r="B233" s="90">
        <v>3350</v>
      </c>
      <c r="C233" s="91"/>
      <c r="D233" s="85"/>
    </row>
    <row r="234" spans="1:4" s="77" customFormat="1" ht="18" customHeight="1">
      <c r="A234" s="95" t="s">
        <v>467</v>
      </c>
      <c r="B234" s="90">
        <v>49</v>
      </c>
      <c r="C234" s="91"/>
      <c r="D234" s="85"/>
    </row>
    <row r="235" spans="1:4" s="77" customFormat="1" ht="18" customHeight="1">
      <c r="A235" s="95" t="s">
        <v>468</v>
      </c>
      <c r="B235" s="90">
        <v>49</v>
      </c>
      <c r="C235" s="91"/>
      <c r="D235" s="85"/>
    </row>
    <row r="236" spans="1:4" s="77" customFormat="1" ht="18" customHeight="1">
      <c r="A236" s="95" t="s">
        <v>469</v>
      </c>
      <c r="B236" s="90">
        <v>20614.21</v>
      </c>
      <c r="C236" s="91"/>
      <c r="D236" s="85"/>
    </row>
    <row r="237" spans="1:4" s="77" customFormat="1" ht="18" customHeight="1">
      <c r="A237" s="95" t="s">
        <v>470</v>
      </c>
      <c r="B237" s="90">
        <v>7175.71</v>
      </c>
      <c r="C237" s="91"/>
      <c r="D237" s="85"/>
    </row>
    <row r="238" spans="1:4" s="77" customFormat="1" ht="18" customHeight="1">
      <c r="A238" s="95" t="s">
        <v>299</v>
      </c>
      <c r="B238" s="90">
        <v>5233.27</v>
      </c>
      <c r="C238" s="91"/>
      <c r="D238" s="85"/>
    </row>
    <row r="239" spans="1:4" s="77" customFormat="1" ht="18" customHeight="1">
      <c r="A239" s="95" t="s">
        <v>300</v>
      </c>
      <c r="B239" s="90">
        <v>1392.44</v>
      </c>
      <c r="C239" s="91"/>
      <c r="D239" s="85"/>
    </row>
    <row r="240" spans="1:4" s="77" customFormat="1" ht="18" customHeight="1">
      <c r="A240" s="95" t="s">
        <v>471</v>
      </c>
      <c r="B240" s="90">
        <v>550</v>
      </c>
      <c r="C240" s="91"/>
      <c r="D240" s="85"/>
    </row>
    <row r="241" spans="1:4" s="77" customFormat="1" ht="18" customHeight="1">
      <c r="A241" s="95" t="s">
        <v>472</v>
      </c>
      <c r="B241" s="90">
        <v>3360</v>
      </c>
      <c r="C241" s="91"/>
      <c r="D241" s="85"/>
    </row>
    <row r="242" spans="1:4" s="77" customFormat="1" ht="18" customHeight="1">
      <c r="A242" s="95" t="s">
        <v>473</v>
      </c>
      <c r="B242" s="90">
        <v>3360</v>
      </c>
      <c r="C242" s="91"/>
      <c r="D242" s="85"/>
    </row>
    <row r="243" spans="1:4" s="77" customFormat="1" ht="18" customHeight="1">
      <c r="A243" s="95" t="s">
        <v>474</v>
      </c>
      <c r="B243" s="90">
        <v>6010.9</v>
      </c>
      <c r="C243" s="91"/>
      <c r="D243" s="85"/>
    </row>
    <row r="244" spans="1:4" s="77" customFormat="1" ht="18" customHeight="1">
      <c r="A244" s="95" t="s">
        <v>475</v>
      </c>
      <c r="B244" s="90">
        <v>6010.9</v>
      </c>
      <c r="C244" s="91"/>
      <c r="D244" s="85"/>
    </row>
    <row r="245" spans="1:4" s="77" customFormat="1" ht="18" customHeight="1">
      <c r="A245" s="95" t="s">
        <v>476</v>
      </c>
      <c r="B245" s="90">
        <v>67.6</v>
      </c>
      <c r="C245" s="91"/>
      <c r="D245" s="85"/>
    </row>
    <row r="246" spans="1:4" s="77" customFormat="1" ht="18" customHeight="1">
      <c r="A246" s="95" t="s">
        <v>477</v>
      </c>
      <c r="B246" s="90">
        <v>67.6</v>
      </c>
      <c r="C246" s="91"/>
      <c r="D246" s="85"/>
    </row>
    <row r="247" spans="1:4" s="77" customFormat="1" ht="18" customHeight="1">
      <c r="A247" s="95" t="s">
        <v>478</v>
      </c>
      <c r="B247" s="90">
        <v>4000</v>
      </c>
      <c r="C247" s="91"/>
      <c r="D247" s="85"/>
    </row>
    <row r="248" spans="1:4" s="77" customFormat="1" ht="18" customHeight="1">
      <c r="A248" s="95" t="s">
        <v>479</v>
      </c>
      <c r="B248" s="90">
        <v>4000</v>
      </c>
      <c r="C248" s="91"/>
      <c r="D248" s="85"/>
    </row>
    <row r="249" spans="1:4" s="77" customFormat="1" ht="18" customHeight="1">
      <c r="A249" s="95" t="s">
        <v>480</v>
      </c>
      <c r="B249" s="90">
        <v>58708.0028</v>
      </c>
      <c r="C249" s="91"/>
      <c r="D249" s="85"/>
    </row>
    <row r="250" spans="1:4" s="77" customFormat="1" ht="18" customHeight="1">
      <c r="A250" s="95" t="s">
        <v>481</v>
      </c>
      <c r="B250" s="90">
        <v>17270.9928</v>
      </c>
      <c r="C250" s="91"/>
      <c r="D250" s="85"/>
    </row>
    <row r="251" spans="1:4" s="77" customFormat="1" ht="18" customHeight="1">
      <c r="A251" s="95" t="s">
        <v>299</v>
      </c>
      <c r="B251" s="90">
        <v>4707.15</v>
      </c>
      <c r="C251" s="91"/>
      <c r="D251" s="85"/>
    </row>
    <row r="252" spans="1:4" s="77" customFormat="1" ht="18" customHeight="1">
      <c r="A252" s="95" t="s">
        <v>300</v>
      </c>
      <c r="B252" s="90">
        <v>534.57</v>
      </c>
      <c r="C252" s="91"/>
      <c r="D252" s="85"/>
    </row>
    <row r="253" spans="1:4" s="77" customFormat="1" ht="18" customHeight="1">
      <c r="A253" s="95" t="s">
        <v>482</v>
      </c>
      <c r="B253" s="90">
        <v>96.87</v>
      </c>
      <c r="C253" s="91"/>
      <c r="D253" s="85"/>
    </row>
    <row r="254" spans="1:4" s="77" customFormat="1" ht="18" customHeight="1">
      <c r="A254" s="95" t="s">
        <v>483</v>
      </c>
      <c r="B254" s="90">
        <v>100</v>
      </c>
      <c r="C254" s="91"/>
      <c r="D254" s="85"/>
    </row>
    <row r="255" spans="1:4" s="77" customFormat="1" ht="18" customHeight="1">
      <c r="A255" s="95" t="s">
        <v>484</v>
      </c>
      <c r="B255" s="90">
        <v>1081.4</v>
      </c>
      <c r="C255" s="91"/>
      <c r="D255" s="85"/>
    </row>
    <row r="256" spans="1:4" s="77" customFormat="1" ht="18" customHeight="1">
      <c r="A256" s="95" t="s">
        <v>485</v>
      </c>
      <c r="B256" s="90">
        <v>35</v>
      </c>
      <c r="C256" s="91"/>
      <c r="D256" s="85"/>
    </row>
    <row r="257" spans="1:4" s="77" customFormat="1" ht="18" customHeight="1">
      <c r="A257" s="95" t="s">
        <v>486</v>
      </c>
      <c r="B257" s="90">
        <v>40</v>
      </c>
      <c r="C257" s="91"/>
      <c r="D257" s="85"/>
    </row>
    <row r="258" spans="1:4" s="77" customFormat="1" ht="18" customHeight="1">
      <c r="A258" s="95" t="s">
        <v>487</v>
      </c>
      <c r="B258" s="90">
        <v>8240</v>
      </c>
      <c r="C258" s="91"/>
      <c r="D258" s="85"/>
    </row>
    <row r="259" spans="1:4" s="77" customFormat="1" ht="18" customHeight="1">
      <c r="A259" s="95" t="s">
        <v>488</v>
      </c>
      <c r="B259" s="90">
        <v>500</v>
      </c>
      <c r="C259" s="91"/>
      <c r="D259" s="85"/>
    </row>
    <row r="260" spans="1:4" s="77" customFormat="1" ht="18" customHeight="1">
      <c r="A260" s="95" t="s">
        <v>489</v>
      </c>
      <c r="B260" s="90">
        <v>20</v>
      </c>
      <c r="C260" s="91"/>
      <c r="D260" s="85"/>
    </row>
    <row r="261" spans="1:4" s="77" customFormat="1" ht="18" customHeight="1">
      <c r="A261" s="95" t="s">
        <v>490</v>
      </c>
      <c r="B261" s="90">
        <v>18</v>
      </c>
      <c r="C261" s="91"/>
      <c r="D261" s="85"/>
    </row>
    <row r="262" spans="1:4" s="77" customFormat="1" ht="18" customHeight="1">
      <c r="A262" s="95" t="s">
        <v>491</v>
      </c>
      <c r="B262" s="90">
        <v>1898</v>
      </c>
      <c r="C262" s="91"/>
      <c r="D262" s="85"/>
    </row>
    <row r="263" spans="1:4" s="77" customFormat="1" ht="18" customHeight="1">
      <c r="A263" s="95" t="s">
        <v>492</v>
      </c>
      <c r="B263" s="90">
        <v>5977.97</v>
      </c>
      <c r="C263" s="91"/>
      <c r="D263" s="85"/>
    </row>
    <row r="264" spans="1:4" s="77" customFormat="1" ht="18" customHeight="1">
      <c r="A264" s="95" t="s">
        <v>299</v>
      </c>
      <c r="B264" s="90">
        <v>2618.27</v>
      </c>
      <c r="C264" s="91"/>
      <c r="D264" s="85"/>
    </row>
    <row r="265" spans="1:4" s="77" customFormat="1" ht="18" customHeight="1">
      <c r="A265" s="95" t="s">
        <v>300</v>
      </c>
      <c r="B265" s="90">
        <v>128</v>
      </c>
      <c r="C265" s="91"/>
      <c r="D265" s="85"/>
    </row>
    <row r="266" spans="1:4" s="77" customFormat="1" ht="18" customHeight="1">
      <c r="A266" s="95" t="s">
        <v>493</v>
      </c>
      <c r="B266" s="90">
        <v>559</v>
      </c>
      <c r="C266" s="91"/>
      <c r="D266" s="85"/>
    </row>
    <row r="267" spans="1:4" s="77" customFormat="1" ht="18" customHeight="1">
      <c r="A267" s="95" t="s">
        <v>494</v>
      </c>
      <c r="B267" s="90">
        <v>593.7</v>
      </c>
      <c r="C267" s="91"/>
      <c r="D267" s="85"/>
    </row>
    <row r="268" spans="1:4" s="77" customFormat="1" ht="18" customHeight="1">
      <c r="A268" s="95" t="s">
        <v>495</v>
      </c>
      <c r="B268" s="90">
        <v>40</v>
      </c>
      <c r="C268" s="91"/>
      <c r="D268" s="85"/>
    </row>
    <row r="269" spans="1:4" s="77" customFormat="1" ht="18" customHeight="1">
      <c r="A269" s="95" t="s">
        <v>496</v>
      </c>
      <c r="B269" s="90">
        <v>10</v>
      </c>
      <c r="C269" s="91"/>
      <c r="D269" s="85"/>
    </row>
    <row r="270" spans="1:4" s="77" customFormat="1" ht="18" customHeight="1">
      <c r="A270" s="95" t="s">
        <v>497</v>
      </c>
      <c r="B270" s="90">
        <v>30</v>
      </c>
      <c r="C270" s="91"/>
      <c r="D270" s="85"/>
    </row>
    <row r="271" spans="1:4" s="77" customFormat="1" ht="18" customHeight="1">
      <c r="A271" s="95" t="s">
        <v>498</v>
      </c>
      <c r="B271" s="90">
        <v>685</v>
      </c>
      <c r="C271" s="91"/>
      <c r="D271" s="85"/>
    </row>
    <row r="272" spans="1:4" s="77" customFormat="1" ht="18" customHeight="1">
      <c r="A272" s="95" t="s">
        <v>499</v>
      </c>
      <c r="B272" s="90">
        <v>1314</v>
      </c>
      <c r="C272" s="91"/>
      <c r="D272" s="85"/>
    </row>
    <row r="273" spans="1:4" s="77" customFormat="1" ht="18" customHeight="1">
      <c r="A273" s="95" t="s">
        <v>500</v>
      </c>
      <c r="B273" s="90">
        <v>14203.2</v>
      </c>
      <c r="C273" s="91"/>
      <c r="D273" s="85"/>
    </row>
    <row r="274" spans="1:4" s="77" customFormat="1" ht="18" customHeight="1">
      <c r="A274" s="95" t="s">
        <v>299</v>
      </c>
      <c r="B274" s="90">
        <v>3117.28</v>
      </c>
      <c r="C274" s="91"/>
      <c r="D274" s="85"/>
    </row>
    <row r="275" spans="1:4" s="77" customFormat="1" ht="18" customHeight="1">
      <c r="A275" s="95" t="s">
        <v>300</v>
      </c>
      <c r="B275" s="90">
        <v>463</v>
      </c>
      <c r="C275" s="91"/>
      <c r="D275" s="85"/>
    </row>
    <row r="276" spans="1:4" s="77" customFormat="1" ht="18" customHeight="1">
      <c r="A276" s="95" t="s">
        <v>501</v>
      </c>
      <c r="B276" s="90">
        <v>960</v>
      </c>
      <c r="C276" s="91"/>
      <c r="D276" s="85"/>
    </row>
    <row r="277" spans="1:4" s="77" customFormat="1" ht="18" customHeight="1">
      <c r="A277" s="95" t="s">
        <v>502</v>
      </c>
      <c r="B277" s="90">
        <v>500</v>
      </c>
      <c r="C277" s="91"/>
      <c r="D277" s="85"/>
    </row>
    <row r="278" spans="1:4" s="77" customFormat="1" ht="18" customHeight="1">
      <c r="A278" s="95" t="s">
        <v>503</v>
      </c>
      <c r="B278" s="90">
        <v>10</v>
      </c>
      <c r="C278" s="91"/>
      <c r="D278" s="85"/>
    </row>
    <row r="279" spans="1:4" s="77" customFormat="1" ht="18" customHeight="1">
      <c r="A279" s="95" t="s">
        <v>504</v>
      </c>
      <c r="B279" s="90">
        <v>5</v>
      </c>
      <c r="C279" s="91"/>
      <c r="D279" s="85"/>
    </row>
    <row r="280" spans="1:4" s="77" customFormat="1" ht="18" customHeight="1">
      <c r="A280" s="95" t="s">
        <v>505</v>
      </c>
      <c r="B280" s="90">
        <v>7</v>
      </c>
      <c r="C280" s="91"/>
      <c r="D280" s="85"/>
    </row>
    <row r="281" spans="1:4" s="77" customFormat="1" ht="18" customHeight="1">
      <c r="A281" s="95" t="s">
        <v>506</v>
      </c>
      <c r="B281" s="90">
        <v>20</v>
      </c>
      <c r="C281" s="91"/>
      <c r="D281" s="85"/>
    </row>
    <row r="282" spans="1:4" s="77" customFormat="1" ht="18" customHeight="1">
      <c r="A282" s="95" t="s">
        <v>507</v>
      </c>
      <c r="B282" s="90">
        <v>5182</v>
      </c>
      <c r="C282" s="91"/>
      <c r="D282" s="85"/>
    </row>
    <row r="283" spans="1:4" s="77" customFormat="1" ht="18" customHeight="1">
      <c r="A283" s="95" t="s">
        <v>508</v>
      </c>
      <c r="B283" s="90">
        <v>2868.92</v>
      </c>
      <c r="C283" s="91"/>
      <c r="D283" s="85"/>
    </row>
    <row r="284" spans="1:4" s="77" customFormat="1" ht="18" customHeight="1">
      <c r="A284" s="95" t="s">
        <v>509</v>
      </c>
      <c r="B284" s="90">
        <v>8428.84</v>
      </c>
      <c r="C284" s="91"/>
      <c r="D284" s="85"/>
    </row>
    <row r="285" spans="1:4" s="77" customFormat="1" ht="18" customHeight="1">
      <c r="A285" s="95" t="s">
        <v>299</v>
      </c>
      <c r="B285" s="90">
        <v>213.84</v>
      </c>
      <c r="C285" s="91"/>
      <c r="D285" s="85"/>
    </row>
    <row r="286" spans="1:4" s="77" customFormat="1" ht="18" customHeight="1">
      <c r="A286" s="95" t="s">
        <v>300</v>
      </c>
      <c r="B286" s="90">
        <v>58</v>
      </c>
      <c r="C286" s="91"/>
      <c r="D286" s="85"/>
    </row>
    <row r="287" spans="1:4" s="77" customFormat="1" ht="18" customHeight="1">
      <c r="A287" s="95" t="s">
        <v>510</v>
      </c>
      <c r="B287" s="90">
        <v>8157</v>
      </c>
      <c r="C287" s="91"/>
      <c r="D287" s="85"/>
    </row>
    <row r="288" spans="1:4" s="77" customFormat="1" ht="18" customHeight="1">
      <c r="A288" s="95" t="s">
        <v>511</v>
      </c>
      <c r="B288" s="90">
        <v>10019</v>
      </c>
      <c r="C288" s="91"/>
      <c r="D288" s="85"/>
    </row>
    <row r="289" spans="1:4" s="77" customFormat="1" ht="18" customHeight="1">
      <c r="A289" s="95" t="s">
        <v>512</v>
      </c>
      <c r="B289" s="90">
        <v>864</v>
      </c>
      <c r="C289" s="91"/>
      <c r="D289" s="85"/>
    </row>
    <row r="290" spans="1:4" s="77" customFormat="1" ht="18" customHeight="1">
      <c r="A290" s="95" t="s">
        <v>513</v>
      </c>
      <c r="B290" s="90">
        <v>9075</v>
      </c>
      <c r="C290" s="91"/>
      <c r="D290" s="85"/>
    </row>
    <row r="291" spans="1:4" s="77" customFormat="1" ht="18" customHeight="1">
      <c r="A291" s="95" t="s">
        <v>514</v>
      </c>
      <c r="B291" s="90">
        <v>80</v>
      </c>
      <c r="C291" s="91"/>
      <c r="D291" s="85"/>
    </row>
    <row r="292" spans="1:4" s="77" customFormat="1" ht="18" customHeight="1">
      <c r="A292" s="95" t="s">
        <v>515</v>
      </c>
      <c r="B292" s="90">
        <v>2658</v>
      </c>
      <c r="C292" s="91"/>
      <c r="D292" s="85"/>
    </row>
    <row r="293" spans="1:4" s="77" customFormat="1" ht="18" customHeight="1">
      <c r="A293" s="95" t="s">
        <v>516</v>
      </c>
      <c r="B293" s="90">
        <v>2658</v>
      </c>
      <c r="C293" s="91"/>
      <c r="D293" s="85"/>
    </row>
    <row r="294" spans="1:4" s="77" customFormat="1" ht="18" customHeight="1">
      <c r="A294" s="95" t="s">
        <v>517</v>
      </c>
      <c r="B294" s="90">
        <v>150</v>
      </c>
      <c r="C294" s="91"/>
      <c r="D294" s="85"/>
    </row>
    <row r="295" spans="1:4" s="77" customFormat="1" ht="18" customHeight="1">
      <c r="A295" s="95" t="s">
        <v>518</v>
      </c>
      <c r="B295" s="90">
        <v>150</v>
      </c>
      <c r="C295" s="91"/>
      <c r="D295" s="85"/>
    </row>
    <row r="296" spans="1:4" s="77" customFormat="1" ht="18" customHeight="1">
      <c r="A296" s="95" t="s">
        <v>519</v>
      </c>
      <c r="B296" s="90">
        <v>6370.89</v>
      </c>
      <c r="C296" s="91"/>
      <c r="D296" s="85"/>
    </row>
    <row r="297" spans="1:4" s="77" customFormat="1" ht="18" customHeight="1">
      <c r="A297" s="95" t="s">
        <v>520</v>
      </c>
      <c r="B297" s="90">
        <v>6370.89</v>
      </c>
      <c r="C297" s="91"/>
      <c r="D297" s="85"/>
    </row>
    <row r="298" spans="1:4" s="77" customFormat="1" ht="18" customHeight="1">
      <c r="A298" s="95" t="s">
        <v>299</v>
      </c>
      <c r="B298" s="90">
        <v>3332.89</v>
      </c>
      <c r="C298" s="91"/>
      <c r="D298" s="85"/>
    </row>
    <row r="299" spans="1:4" s="77" customFormat="1" ht="18" customHeight="1">
      <c r="A299" s="95" t="s">
        <v>300</v>
      </c>
      <c r="B299" s="90">
        <v>253</v>
      </c>
      <c r="C299" s="91"/>
      <c r="D299" s="85"/>
    </row>
    <row r="300" spans="1:4" s="77" customFormat="1" ht="18" customHeight="1">
      <c r="A300" s="95" t="s">
        <v>521</v>
      </c>
      <c r="B300" s="90">
        <v>950</v>
      </c>
      <c r="C300" s="91"/>
      <c r="D300" s="85"/>
    </row>
    <row r="301" spans="1:4" s="77" customFormat="1" ht="18" customHeight="1">
      <c r="A301" s="95" t="s">
        <v>522</v>
      </c>
      <c r="B301" s="90">
        <v>1080</v>
      </c>
      <c r="C301" s="91"/>
      <c r="D301" s="85"/>
    </row>
    <row r="302" spans="1:4" s="77" customFormat="1" ht="18" customHeight="1">
      <c r="A302" s="95" t="s">
        <v>523</v>
      </c>
      <c r="B302" s="90">
        <v>60</v>
      </c>
      <c r="C302" s="91"/>
      <c r="D302" s="85"/>
    </row>
    <row r="303" spans="1:4" s="77" customFormat="1" ht="18" customHeight="1">
      <c r="A303" s="95" t="s">
        <v>524</v>
      </c>
      <c r="B303" s="90">
        <v>83</v>
      </c>
      <c r="C303" s="91"/>
      <c r="D303" s="85"/>
    </row>
    <row r="304" spans="1:4" s="77" customFormat="1" ht="18" customHeight="1">
      <c r="A304" s="95" t="s">
        <v>525</v>
      </c>
      <c r="B304" s="90">
        <v>612</v>
      </c>
      <c r="C304" s="91"/>
      <c r="D304" s="85"/>
    </row>
    <row r="305" spans="1:4" s="77" customFormat="1" ht="18" customHeight="1">
      <c r="A305" s="95" t="s">
        <v>526</v>
      </c>
      <c r="B305" s="90">
        <v>950.5</v>
      </c>
      <c r="C305" s="91"/>
      <c r="D305" s="85"/>
    </row>
    <row r="306" spans="1:4" s="77" customFormat="1" ht="18" customHeight="1">
      <c r="A306" s="95" t="s">
        <v>527</v>
      </c>
      <c r="B306" s="90">
        <v>194.43</v>
      </c>
      <c r="C306" s="91"/>
      <c r="D306" s="85"/>
    </row>
    <row r="307" spans="1:4" s="77" customFormat="1" ht="18" customHeight="1">
      <c r="A307" s="95" t="s">
        <v>299</v>
      </c>
      <c r="B307" s="90">
        <v>194.43</v>
      </c>
      <c r="C307" s="91"/>
      <c r="D307" s="85"/>
    </row>
    <row r="308" spans="1:4" s="77" customFormat="1" ht="18" customHeight="1">
      <c r="A308" s="95" t="s">
        <v>528</v>
      </c>
      <c r="B308" s="90">
        <v>686.07</v>
      </c>
      <c r="C308" s="91"/>
      <c r="D308" s="85"/>
    </row>
    <row r="309" spans="1:4" s="77" customFormat="1" ht="18" customHeight="1">
      <c r="A309" s="95" t="s">
        <v>299</v>
      </c>
      <c r="B309" s="90">
        <v>598.07</v>
      </c>
      <c r="C309" s="91"/>
      <c r="D309" s="85"/>
    </row>
    <row r="310" spans="1:4" s="77" customFormat="1" ht="18" customHeight="1">
      <c r="A310" s="95" t="s">
        <v>300</v>
      </c>
      <c r="B310" s="90">
        <v>88</v>
      </c>
      <c r="C310" s="91"/>
      <c r="D310" s="85"/>
    </row>
    <row r="311" spans="1:4" s="77" customFormat="1" ht="18" customHeight="1">
      <c r="A311" s="95" t="s">
        <v>529</v>
      </c>
      <c r="B311" s="90">
        <v>70</v>
      </c>
      <c r="C311" s="91"/>
      <c r="D311" s="85"/>
    </row>
    <row r="312" spans="1:4" s="77" customFormat="1" ht="18" customHeight="1">
      <c r="A312" s="95" t="s">
        <v>530</v>
      </c>
      <c r="B312" s="90">
        <v>70</v>
      </c>
      <c r="C312" s="91"/>
      <c r="D312" s="85"/>
    </row>
    <row r="313" spans="1:4" s="77" customFormat="1" ht="18" customHeight="1">
      <c r="A313" s="95" t="s">
        <v>531</v>
      </c>
      <c r="B313" s="90">
        <v>231.86</v>
      </c>
      <c r="C313" s="91"/>
      <c r="D313" s="85"/>
    </row>
    <row r="314" spans="1:4" s="77" customFormat="1" ht="18" customHeight="1">
      <c r="A314" s="95" t="s">
        <v>532</v>
      </c>
      <c r="B314" s="90">
        <v>231.86</v>
      </c>
      <c r="C314" s="91"/>
      <c r="D314" s="85"/>
    </row>
    <row r="315" spans="1:4" s="77" customFormat="1" ht="18" customHeight="1">
      <c r="A315" s="95" t="s">
        <v>299</v>
      </c>
      <c r="B315" s="90">
        <v>231.86</v>
      </c>
      <c r="C315" s="91"/>
      <c r="D315" s="85"/>
    </row>
    <row r="316" spans="1:4" s="77" customFormat="1" ht="18" customHeight="1">
      <c r="A316" s="95" t="s">
        <v>533</v>
      </c>
      <c r="B316" s="90">
        <v>5604.76</v>
      </c>
      <c r="C316" s="91"/>
      <c r="D316" s="85"/>
    </row>
    <row r="317" spans="1:4" s="77" customFormat="1" ht="18" customHeight="1">
      <c r="A317" s="95" t="s">
        <v>534</v>
      </c>
      <c r="B317" s="90">
        <v>5508.69</v>
      </c>
      <c r="C317" s="91"/>
      <c r="D317" s="85"/>
    </row>
    <row r="318" spans="1:4" s="77" customFormat="1" ht="18" customHeight="1">
      <c r="A318" s="95" t="s">
        <v>299</v>
      </c>
      <c r="B318" s="90">
        <v>5408.69</v>
      </c>
      <c r="C318" s="91"/>
      <c r="D318" s="85"/>
    </row>
    <row r="319" spans="1:4" s="77" customFormat="1" ht="18" customHeight="1">
      <c r="A319" s="95" t="s">
        <v>300</v>
      </c>
      <c r="B319" s="90">
        <v>100</v>
      </c>
      <c r="C319" s="91"/>
      <c r="D319" s="85"/>
    </row>
    <row r="320" spans="1:4" s="77" customFormat="1" ht="18" customHeight="1">
      <c r="A320" s="95" t="s">
        <v>535</v>
      </c>
      <c r="B320" s="90">
        <v>96.07</v>
      </c>
      <c r="C320" s="91"/>
      <c r="D320" s="85"/>
    </row>
    <row r="321" spans="1:4" s="77" customFormat="1" ht="18" customHeight="1">
      <c r="A321" s="95" t="s">
        <v>299</v>
      </c>
      <c r="B321" s="90">
        <v>21.07</v>
      </c>
      <c r="C321" s="91"/>
      <c r="D321" s="85"/>
    </row>
    <row r="322" spans="1:4" s="77" customFormat="1" ht="18" customHeight="1">
      <c r="A322" s="95" t="s">
        <v>300</v>
      </c>
      <c r="B322" s="90">
        <v>15</v>
      </c>
      <c r="C322" s="91"/>
      <c r="D322" s="85"/>
    </row>
    <row r="323" spans="1:4" s="77" customFormat="1" ht="18" customHeight="1">
      <c r="A323" s="95" t="s">
        <v>536</v>
      </c>
      <c r="B323" s="90">
        <v>55</v>
      </c>
      <c r="C323" s="91"/>
      <c r="D323" s="85"/>
    </row>
    <row r="324" spans="1:4" s="77" customFormat="1" ht="18" customHeight="1">
      <c r="A324" s="95" t="s">
        <v>537</v>
      </c>
      <c r="B324" s="90">
        <v>5</v>
      </c>
      <c r="C324" s="91"/>
      <c r="D324" s="85"/>
    </row>
    <row r="325" spans="1:4" s="77" customFormat="1" ht="18" customHeight="1">
      <c r="A325" s="95" t="s">
        <v>538</v>
      </c>
      <c r="B325" s="90">
        <v>11284.18</v>
      </c>
      <c r="C325" s="91"/>
      <c r="D325" s="85"/>
    </row>
    <row r="326" spans="1:4" s="77" customFormat="1" ht="18" customHeight="1">
      <c r="A326" s="95" t="s">
        <v>539</v>
      </c>
      <c r="B326" s="90">
        <v>1731</v>
      </c>
      <c r="C326" s="91"/>
      <c r="D326" s="85"/>
    </row>
    <row r="327" spans="1:4" s="77" customFormat="1" ht="18" customHeight="1">
      <c r="A327" s="95" t="s">
        <v>540</v>
      </c>
      <c r="B327" s="90">
        <v>1551</v>
      </c>
      <c r="C327" s="91"/>
      <c r="D327" s="85"/>
    </row>
    <row r="328" spans="1:4" s="77" customFormat="1" ht="18" customHeight="1">
      <c r="A328" s="95" t="s">
        <v>541</v>
      </c>
      <c r="B328" s="90">
        <v>180</v>
      </c>
      <c r="C328" s="91"/>
      <c r="D328" s="85"/>
    </row>
    <row r="329" spans="1:4" s="77" customFormat="1" ht="18" customHeight="1">
      <c r="A329" s="95" t="s">
        <v>542</v>
      </c>
      <c r="B329" s="90">
        <v>9553.18</v>
      </c>
      <c r="C329" s="91"/>
      <c r="D329" s="85"/>
    </row>
    <row r="330" spans="1:4" s="77" customFormat="1" ht="18" customHeight="1">
      <c r="A330" s="95" t="s">
        <v>543</v>
      </c>
      <c r="B330" s="90">
        <v>9553.18</v>
      </c>
      <c r="C330" s="91"/>
      <c r="D330" s="85"/>
    </row>
    <row r="331" spans="1:4" s="77" customFormat="1" ht="18" customHeight="1">
      <c r="A331" s="95" t="s">
        <v>544</v>
      </c>
      <c r="B331" s="90">
        <v>2877</v>
      </c>
      <c r="C331" s="91"/>
      <c r="D331" s="85"/>
    </row>
    <row r="332" spans="1:4" s="77" customFormat="1" ht="18" customHeight="1">
      <c r="A332" s="95" t="s">
        <v>545</v>
      </c>
      <c r="B332" s="90">
        <v>2877</v>
      </c>
      <c r="C332" s="91"/>
      <c r="D332" s="85"/>
    </row>
    <row r="333" spans="1:4" s="77" customFormat="1" ht="18" customHeight="1">
      <c r="A333" s="95" t="s">
        <v>546</v>
      </c>
      <c r="B333" s="90">
        <v>2877</v>
      </c>
      <c r="C333" s="91"/>
      <c r="D333" s="85"/>
    </row>
    <row r="334" spans="1:4" s="77" customFormat="1" ht="18" customHeight="1">
      <c r="A334" s="95" t="s">
        <v>547</v>
      </c>
      <c r="B334" s="90">
        <v>5573.91</v>
      </c>
      <c r="C334" s="91"/>
      <c r="D334" s="85"/>
    </row>
    <row r="335" spans="1:4" s="77" customFormat="1" ht="18" customHeight="1">
      <c r="A335" s="95" t="s">
        <v>548</v>
      </c>
      <c r="B335" s="90">
        <v>2085.19</v>
      </c>
      <c r="C335" s="91"/>
      <c r="D335" s="85"/>
    </row>
    <row r="336" spans="1:4" s="77" customFormat="1" ht="18" customHeight="1">
      <c r="A336" s="95" t="s">
        <v>299</v>
      </c>
      <c r="B336" s="90">
        <v>1257.19</v>
      </c>
      <c r="C336" s="91"/>
      <c r="D336" s="85"/>
    </row>
    <row r="337" spans="1:4" s="77" customFormat="1" ht="18" customHeight="1">
      <c r="A337" s="95" t="s">
        <v>300</v>
      </c>
      <c r="B337" s="90">
        <v>268</v>
      </c>
      <c r="C337" s="91"/>
      <c r="D337" s="85"/>
    </row>
    <row r="338" spans="1:4" s="77" customFormat="1" ht="18" customHeight="1">
      <c r="A338" s="95" t="s">
        <v>549</v>
      </c>
      <c r="B338" s="90">
        <v>560</v>
      </c>
      <c r="C338" s="91"/>
      <c r="D338" s="85"/>
    </row>
    <row r="339" spans="1:4" s="77" customFormat="1" ht="18" customHeight="1">
      <c r="A339" s="95" t="s">
        <v>550</v>
      </c>
      <c r="B339" s="90">
        <v>2085.52</v>
      </c>
      <c r="C339" s="91"/>
      <c r="D339" s="85"/>
    </row>
    <row r="340" spans="1:4" s="77" customFormat="1" ht="18" customHeight="1">
      <c r="A340" s="95" t="s">
        <v>551</v>
      </c>
      <c r="B340" s="90">
        <v>825.52</v>
      </c>
      <c r="C340" s="91"/>
      <c r="D340" s="85"/>
    </row>
    <row r="341" spans="1:4" s="77" customFormat="1" ht="18" customHeight="1">
      <c r="A341" s="95" t="s">
        <v>552</v>
      </c>
      <c r="B341" s="90">
        <v>1260</v>
      </c>
      <c r="C341" s="91"/>
      <c r="D341" s="85"/>
    </row>
    <row r="342" spans="1:4" s="77" customFormat="1" ht="18" customHeight="1">
      <c r="A342" s="95" t="s">
        <v>553</v>
      </c>
      <c r="B342" s="90">
        <v>53.2</v>
      </c>
      <c r="C342" s="91"/>
      <c r="D342" s="85"/>
    </row>
    <row r="343" spans="1:4" s="77" customFormat="1" ht="18" customHeight="1">
      <c r="A343" s="95" t="s">
        <v>299</v>
      </c>
      <c r="B343" s="90">
        <v>16.2</v>
      </c>
      <c r="C343" s="91"/>
      <c r="D343" s="85"/>
    </row>
    <row r="344" spans="1:4" s="77" customFormat="1" ht="18" customHeight="1">
      <c r="A344" s="95" t="s">
        <v>554</v>
      </c>
      <c r="B344" s="90">
        <v>3</v>
      </c>
      <c r="C344" s="91"/>
      <c r="D344" s="85"/>
    </row>
    <row r="345" spans="1:4" s="77" customFormat="1" ht="18" customHeight="1">
      <c r="A345" s="95" t="s">
        <v>555</v>
      </c>
      <c r="B345" s="90">
        <v>20</v>
      </c>
      <c r="C345" s="91"/>
      <c r="D345" s="85"/>
    </row>
    <row r="346" spans="1:4" s="77" customFormat="1" ht="18" customHeight="1">
      <c r="A346" s="95" t="s">
        <v>556</v>
      </c>
      <c r="B346" s="90">
        <v>7</v>
      </c>
      <c r="C346" s="91"/>
      <c r="D346" s="85"/>
    </row>
    <row r="347" spans="1:4" s="77" customFormat="1" ht="18" customHeight="1">
      <c r="A347" s="95" t="s">
        <v>557</v>
      </c>
      <c r="B347" s="90">
        <v>7</v>
      </c>
      <c r="C347" s="91"/>
      <c r="D347" s="85"/>
    </row>
    <row r="348" spans="1:4" s="77" customFormat="1" ht="18" customHeight="1">
      <c r="A348" s="95" t="s">
        <v>558</v>
      </c>
      <c r="B348" s="90">
        <v>1350</v>
      </c>
      <c r="C348" s="91"/>
      <c r="D348" s="85"/>
    </row>
    <row r="349" spans="1:4" s="77" customFormat="1" ht="18" customHeight="1">
      <c r="A349" s="95" t="s">
        <v>559</v>
      </c>
      <c r="B349" s="90">
        <v>1350</v>
      </c>
      <c r="C349" s="91"/>
      <c r="D349" s="85"/>
    </row>
    <row r="350" spans="1:4" s="77" customFormat="1" ht="18" customHeight="1">
      <c r="A350" s="95" t="s">
        <v>560</v>
      </c>
      <c r="B350" s="90">
        <v>47869.7272</v>
      </c>
      <c r="C350" s="91"/>
      <c r="D350" s="85"/>
    </row>
    <row r="351" spans="1:4" s="77" customFormat="1" ht="18" customHeight="1">
      <c r="A351" s="95" t="s">
        <v>561</v>
      </c>
      <c r="B351" s="90">
        <v>34329.38</v>
      </c>
      <c r="C351" s="91"/>
      <c r="D351" s="85"/>
    </row>
    <row r="352" spans="1:4" s="77" customFormat="1" ht="18" customHeight="1">
      <c r="A352" s="95" t="s">
        <v>562</v>
      </c>
      <c r="B352" s="90">
        <v>34329.38</v>
      </c>
      <c r="C352" s="91"/>
      <c r="D352" s="85"/>
    </row>
    <row r="353" spans="1:4" s="77" customFormat="1" ht="18" customHeight="1">
      <c r="A353" s="95" t="s">
        <v>563</v>
      </c>
      <c r="B353" s="90">
        <v>13540.3472</v>
      </c>
      <c r="C353" s="91"/>
      <c r="D353" s="85"/>
    </row>
    <row r="354" spans="1:4" s="77" customFormat="1" ht="18" customHeight="1">
      <c r="A354" s="95" t="s">
        <v>564</v>
      </c>
      <c r="B354" s="90">
        <v>13540.3472</v>
      </c>
      <c r="C354" s="91"/>
      <c r="D354" s="85"/>
    </row>
    <row r="355" spans="1:4" s="77" customFormat="1" ht="18" customHeight="1">
      <c r="A355" s="95" t="s">
        <v>565</v>
      </c>
      <c r="B355" s="90">
        <v>6000</v>
      </c>
      <c r="C355" s="91"/>
      <c r="D355" s="85"/>
    </row>
    <row r="356" spans="1:4" s="77" customFormat="1" ht="18" customHeight="1">
      <c r="A356" s="95" t="s">
        <v>566</v>
      </c>
      <c r="B356" s="90">
        <v>18815</v>
      </c>
      <c r="C356" s="91"/>
      <c r="D356" s="85"/>
    </row>
    <row r="357" spans="1:4" s="77" customFormat="1" ht="18" customHeight="1">
      <c r="A357" s="95" t="s">
        <v>567</v>
      </c>
      <c r="B357" s="90">
        <v>18815</v>
      </c>
      <c r="C357" s="91"/>
      <c r="D357" s="85"/>
    </row>
    <row r="358" spans="1:4" s="77" customFormat="1" ht="18" customHeight="1">
      <c r="A358" s="95" t="s">
        <v>568</v>
      </c>
      <c r="B358" s="90">
        <v>18815</v>
      </c>
      <c r="C358" s="91"/>
      <c r="D358" s="85"/>
    </row>
  </sheetData>
  <sheetProtection/>
  <mergeCells count="1">
    <mergeCell ref="A1:C1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7">
      <selection activeCell="B29" sqref="B29"/>
    </sheetView>
  </sheetViews>
  <sheetFormatPr defaultColWidth="9.00390625" defaultRowHeight="14.25"/>
  <cols>
    <col min="1" max="1" width="27.625" style="250" customWidth="1"/>
    <col min="2" max="2" width="9.875" style="251" customWidth="1"/>
    <col min="3" max="3" width="9.125" style="252" customWidth="1"/>
    <col min="4" max="4" width="9.125" style="250" customWidth="1"/>
    <col min="5" max="5" width="10.75390625" style="253" customWidth="1"/>
    <col min="6" max="6" width="11.50390625" style="250" customWidth="1"/>
    <col min="7" max="8" width="9.00390625" style="250" customWidth="1"/>
    <col min="9" max="9" width="9.125" style="250" customWidth="1"/>
    <col min="10" max="252" width="9.00390625" style="250" customWidth="1"/>
    <col min="253" max="16384" width="9.00390625" style="250" customWidth="1"/>
  </cols>
  <sheetData>
    <row r="1" spans="1:6" s="250" customFormat="1" ht="25.5">
      <c r="A1" s="254" t="s">
        <v>56</v>
      </c>
      <c r="B1" s="254"/>
      <c r="C1" s="255"/>
      <c r="D1" s="254"/>
      <c r="E1" s="254"/>
      <c r="F1" s="254"/>
    </row>
    <row r="2" spans="2:5" s="250" customFormat="1" ht="14.25">
      <c r="B2" s="251"/>
      <c r="C2" s="252"/>
      <c r="E2" s="253"/>
    </row>
    <row r="3" spans="2:6" s="250" customFormat="1" ht="14.25">
      <c r="B3" s="251"/>
      <c r="C3" s="252"/>
      <c r="E3" s="256" t="s">
        <v>1</v>
      </c>
      <c r="F3" s="257"/>
    </row>
    <row r="4" spans="1:6" s="250" customFormat="1" ht="33.75" customHeight="1">
      <c r="A4" s="258" t="s">
        <v>57</v>
      </c>
      <c r="B4" s="258" t="s">
        <v>58</v>
      </c>
      <c r="C4" s="259" t="s">
        <v>59</v>
      </c>
      <c r="D4" s="258" t="s">
        <v>60</v>
      </c>
      <c r="E4" s="260" t="s">
        <v>61</v>
      </c>
      <c r="F4" s="258" t="s">
        <v>7</v>
      </c>
    </row>
    <row r="5" spans="1:6" s="250" customFormat="1" ht="24" customHeight="1">
      <c r="A5" s="111" t="s">
        <v>62</v>
      </c>
      <c r="B5" s="261">
        <v>65109</v>
      </c>
      <c r="C5" s="262">
        <v>56423</v>
      </c>
      <c r="D5" s="263">
        <v>8686</v>
      </c>
      <c r="E5" s="264">
        <v>15.394431348917994</v>
      </c>
      <c r="F5" s="265"/>
    </row>
    <row r="6" spans="1:6" s="250" customFormat="1" ht="24" customHeight="1" hidden="1">
      <c r="A6" s="111" t="s">
        <v>63</v>
      </c>
      <c r="B6" s="261"/>
      <c r="C6" s="262">
        <v>0</v>
      </c>
      <c r="D6" s="263">
        <v>0</v>
      </c>
      <c r="E6" s="264"/>
      <c r="F6" s="265"/>
    </row>
    <row r="7" spans="1:6" s="250" customFormat="1" ht="24" customHeight="1">
      <c r="A7" s="111" t="s">
        <v>64</v>
      </c>
      <c r="B7" s="261">
        <v>790</v>
      </c>
      <c r="C7" s="262">
        <v>686</v>
      </c>
      <c r="D7" s="263">
        <v>104</v>
      </c>
      <c r="E7" s="264">
        <v>15.160349854227405</v>
      </c>
      <c r="F7" s="265"/>
    </row>
    <row r="8" spans="1:6" s="250" customFormat="1" ht="24" customHeight="1">
      <c r="A8" s="111" t="s">
        <v>65</v>
      </c>
      <c r="B8" s="261">
        <v>17220</v>
      </c>
      <c r="C8" s="262">
        <v>15365</v>
      </c>
      <c r="D8" s="263">
        <v>1855</v>
      </c>
      <c r="E8" s="264">
        <v>12.072892938496583</v>
      </c>
      <c r="F8" s="265"/>
    </row>
    <row r="9" spans="1:6" s="250" customFormat="1" ht="24" customHeight="1">
      <c r="A9" s="111" t="s">
        <v>66</v>
      </c>
      <c r="B9" s="261">
        <v>142382</v>
      </c>
      <c r="C9" s="262">
        <v>136894.78</v>
      </c>
      <c r="D9" s="263">
        <v>5487.220000000001</v>
      </c>
      <c r="E9" s="264">
        <v>4.008348601750923</v>
      </c>
      <c r="F9" s="265"/>
    </row>
    <row r="10" spans="1:6" s="250" customFormat="1" ht="24" customHeight="1">
      <c r="A10" s="111" t="s">
        <v>67</v>
      </c>
      <c r="B10" s="261">
        <v>6200</v>
      </c>
      <c r="C10" s="262">
        <v>5009.6</v>
      </c>
      <c r="D10" s="263">
        <v>1190.3999999999996</v>
      </c>
      <c r="E10" s="264">
        <v>23.76237623762375</v>
      </c>
      <c r="F10" s="265"/>
    </row>
    <row r="11" spans="1:6" s="250" customFormat="1" ht="24" customHeight="1">
      <c r="A11" s="111" t="s">
        <v>68</v>
      </c>
      <c r="B11" s="261">
        <v>7890</v>
      </c>
      <c r="C11" s="262">
        <v>7523</v>
      </c>
      <c r="D11" s="263">
        <v>367</v>
      </c>
      <c r="E11" s="264">
        <v>4.87837298949887</v>
      </c>
      <c r="F11" s="265"/>
    </row>
    <row r="12" spans="1:6" s="250" customFormat="1" ht="24" customHeight="1">
      <c r="A12" s="111" t="s">
        <v>69</v>
      </c>
      <c r="B12" s="261">
        <v>79828</v>
      </c>
      <c r="C12" s="262">
        <v>73554</v>
      </c>
      <c r="D12" s="263">
        <v>6274</v>
      </c>
      <c r="E12" s="264">
        <v>8.529787639013515</v>
      </c>
      <c r="F12" s="266" t="s">
        <v>70</v>
      </c>
    </row>
    <row r="13" spans="1:6" s="250" customFormat="1" ht="24" customHeight="1">
      <c r="A13" s="111" t="s">
        <v>71</v>
      </c>
      <c r="B13" s="261">
        <v>93263</v>
      </c>
      <c r="C13" s="262">
        <v>89163</v>
      </c>
      <c r="D13" s="263">
        <v>4100</v>
      </c>
      <c r="E13" s="264">
        <v>4.598319930913046</v>
      </c>
      <c r="F13" s="265"/>
    </row>
    <row r="14" spans="1:6" s="250" customFormat="1" ht="24" customHeight="1">
      <c r="A14" s="111" t="s">
        <v>72</v>
      </c>
      <c r="B14" s="261">
        <v>11790</v>
      </c>
      <c r="C14" s="262">
        <v>11046</v>
      </c>
      <c r="D14" s="263">
        <v>744</v>
      </c>
      <c r="E14" s="264">
        <v>6.735469853340575</v>
      </c>
      <c r="F14" s="265"/>
    </row>
    <row r="15" spans="1:6" s="250" customFormat="1" ht="24" customHeight="1">
      <c r="A15" s="111" t="s">
        <v>73</v>
      </c>
      <c r="B15" s="261">
        <v>15151</v>
      </c>
      <c r="C15" s="262">
        <v>13966</v>
      </c>
      <c r="D15" s="263">
        <v>1185</v>
      </c>
      <c r="E15" s="264">
        <v>8.484891880280681</v>
      </c>
      <c r="F15" s="265"/>
    </row>
    <row r="16" spans="1:6" s="250" customFormat="1" ht="24" customHeight="1">
      <c r="A16" s="111" t="s">
        <v>74</v>
      </c>
      <c r="B16" s="261">
        <v>77394</v>
      </c>
      <c r="C16" s="262">
        <v>68790</v>
      </c>
      <c r="D16" s="263">
        <v>8604</v>
      </c>
      <c r="E16" s="264">
        <v>12.507631923244658</v>
      </c>
      <c r="F16" s="265"/>
    </row>
    <row r="17" spans="1:6" s="250" customFormat="1" ht="24" customHeight="1">
      <c r="A17" s="111" t="s">
        <v>75</v>
      </c>
      <c r="B17" s="261">
        <v>10794</v>
      </c>
      <c r="C17" s="262">
        <v>10086</v>
      </c>
      <c r="D17" s="263">
        <v>708</v>
      </c>
      <c r="E17" s="264">
        <v>7.019631171921476</v>
      </c>
      <c r="F17" s="265"/>
    </row>
    <row r="18" spans="1:6" s="250" customFormat="1" ht="24" customHeight="1">
      <c r="A18" s="111" t="s">
        <v>76</v>
      </c>
      <c r="B18" s="261">
        <v>5628</v>
      </c>
      <c r="C18" s="262">
        <v>5261</v>
      </c>
      <c r="D18" s="263">
        <v>367</v>
      </c>
      <c r="E18" s="264">
        <v>6.975860102642082</v>
      </c>
      <c r="F18" s="265"/>
    </row>
    <row r="19" spans="1:6" s="250" customFormat="1" ht="24" customHeight="1">
      <c r="A19" s="267" t="s">
        <v>77</v>
      </c>
      <c r="B19" s="261">
        <v>4480</v>
      </c>
      <c r="C19" s="262">
        <v>3939</v>
      </c>
      <c r="D19" s="263">
        <v>541</v>
      </c>
      <c r="E19" s="264">
        <v>13.734450368113734</v>
      </c>
      <c r="F19" s="265"/>
    </row>
    <row r="20" spans="1:6" s="250" customFormat="1" ht="24" customHeight="1">
      <c r="A20" s="267" t="s">
        <v>78</v>
      </c>
      <c r="B20" s="261">
        <v>50</v>
      </c>
      <c r="C20" s="262">
        <v>50</v>
      </c>
      <c r="D20" s="263">
        <v>0</v>
      </c>
      <c r="E20" s="264"/>
      <c r="F20" s="265"/>
    </row>
    <row r="21" spans="1:6" s="250" customFormat="1" ht="24" customHeight="1" hidden="1">
      <c r="A21" s="267" t="s">
        <v>79</v>
      </c>
      <c r="B21" s="261"/>
      <c r="C21" s="262">
        <v>0</v>
      </c>
      <c r="D21" s="263">
        <v>0</v>
      </c>
      <c r="E21" s="264"/>
      <c r="F21" s="265"/>
    </row>
    <row r="22" spans="1:6" s="250" customFormat="1" ht="24" customHeight="1">
      <c r="A22" s="267" t="s">
        <v>80</v>
      </c>
      <c r="B22" s="261">
        <v>7358</v>
      </c>
      <c r="C22" s="262">
        <v>7052</v>
      </c>
      <c r="D22" s="263">
        <v>306</v>
      </c>
      <c r="E22" s="264">
        <v>4.3391945547362445</v>
      </c>
      <c r="F22" s="265"/>
    </row>
    <row r="23" spans="1:6" s="250" customFormat="1" ht="24" customHeight="1">
      <c r="A23" s="267" t="s">
        <v>81</v>
      </c>
      <c r="B23" s="261">
        <v>7646</v>
      </c>
      <c r="C23" s="262">
        <v>6568</v>
      </c>
      <c r="D23" s="263">
        <v>1078</v>
      </c>
      <c r="E23" s="264">
        <v>16.41291108404385</v>
      </c>
      <c r="F23" s="265"/>
    </row>
    <row r="24" spans="1:6" s="250" customFormat="1" ht="24" customHeight="1">
      <c r="A24" s="267" t="s">
        <v>82</v>
      </c>
      <c r="B24" s="261">
        <v>3562</v>
      </c>
      <c r="C24" s="262">
        <v>3369</v>
      </c>
      <c r="D24" s="263">
        <v>193</v>
      </c>
      <c r="E24" s="264">
        <v>5.728702879192639</v>
      </c>
      <c r="F24" s="265"/>
    </row>
    <row r="25" spans="1:6" s="250" customFormat="1" ht="24" customHeight="1">
      <c r="A25" s="268" t="s">
        <v>83</v>
      </c>
      <c r="B25" s="261">
        <v>2230</v>
      </c>
      <c r="C25" s="262">
        <v>2135</v>
      </c>
      <c r="D25" s="263">
        <v>95</v>
      </c>
      <c r="E25" s="264">
        <v>4.449648711943794</v>
      </c>
      <c r="F25" s="265"/>
    </row>
    <row r="26" spans="1:6" s="250" customFormat="1" ht="24" customHeight="1">
      <c r="A26" s="267" t="s">
        <v>84</v>
      </c>
      <c r="B26" s="261">
        <v>6000</v>
      </c>
      <c r="C26" s="262">
        <v>5000</v>
      </c>
      <c r="D26" s="263">
        <v>1000</v>
      </c>
      <c r="E26" s="264">
        <v>20</v>
      </c>
      <c r="F26" s="265"/>
    </row>
    <row r="27" spans="1:6" s="250" customFormat="1" ht="24" customHeight="1" hidden="1">
      <c r="A27" s="111" t="s">
        <v>85</v>
      </c>
      <c r="B27" s="261"/>
      <c r="C27" s="262">
        <v>0</v>
      </c>
      <c r="D27" s="263">
        <v>0</v>
      </c>
      <c r="E27" s="264"/>
      <c r="F27" s="265"/>
    </row>
    <row r="28" spans="1:6" s="250" customFormat="1" ht="24" customHeight="1">
      <c r="A28" s="267" t="s">
        <v>86</v>
      </c>
      <c r="B28" s="261">
        <v>18814.51</v>
      </c>
      <c r="C28" s="262">
        <v>14300</v>
      </c>
      <c r="D28" s="263">
        <v>4514.509999999998</v>
      </c>
      <c r="E28" s="264">
        <v>31.569999999999986</v>
      </c>
      <c r="F28" s="265"/>
    </row>
    <row r="29" spans="1:6" s="250" customFormat="1" ht="24" customHeight="1">
      <c r="A29" s="269" t="s">
        <v>87</v>
      </c>
      <c r="B29" s="261">
        <v>583579.51</v>
      </c>
      <c r="C29" s="262">
        <v>536180.38</v>
      </c>
      <c r="D29" s="263">
        <v>47399.13</v>
      </c>
      <c r="E29" s="264">
        <v>8.840146295543303</v>
      </c>
      <c r="F29" s="265"/>
    </row>
    <row r="30" spans="2:5" s="250" customFormat="1" ht="26.25" customHeight="1">
      <c r="B30" s="251"/>
      <c r="C30" s="252"/>
      <c r="E30" s="253"/>
    </row>
  </sheetData>
  <sheetProtection/>
  <mergeCells count="2">
    <mergeCell ref="A1:F1"/>
    <mergeCell ref="E3:F3"/>
  </mergeCells>
  <printOptions horizontalCentered="1"/>
  <pageMargins left="0.75" right="0.75" top="1" bottom="0.8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K55"/>
  <sheetViews>
    <sheetView zoomScaleSheetLayoutView="100" workbookViewId="0" topLeftCell="A1">
      <selection activeCell="A3" sqref="A3:IV3"/>
    </sheetView>
  </sheetViews>
  <sheetFormatPr defaultColWidth="9.00390625" defaultRowHeight="14.25"/>
  <cols>
    <col min="1" max="1" width="6.75390625" style="62" customWidth="1"/>
    <col min="2" max="2" width="30.25390625" style="60" customWidth="1"/>
    <col min="3" max="3" width="10.875" style="59" customWidth="1"/>
    <col min="4" max="4" width="10.625" style="59" customWidth="1"/>
    <col min="5" max="5" width="9.875" style="59" customWidth="1"/>
    <col min="6" max="6" width="8.75390625" style="59" customWidth="1"/>
    <col min="7" max="7" width="10.625" style="59" customWidth="1"/>
    <col min="8" max="9" width="12.125" style="59" customWidth="1"/>
    <col min="10" max="10" width="12.75390625" style="59" customWidth="1"/>
    <col min="11" max="11" width="6.50390625" style="59" customWidth="1"/>
    <col min="12" max="16384" width="9.00390625" style="59" customWidth="1"/>
  </cols>
  <sheetData>
    <row r="1" spans="1:11" s="59" customFormat="1" ht="36.75" customHeight="1">
      <c r="A1" s="63" t="s">
        <v>569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0" s="59" customFormat="1" ht="27" customHeight="1">
      <c r="A2" s="62"/>
      <c r="B2" s="64"/>
      <c r="H2" s="65" t="s">
        <v>1</v>
      </c>
      <c r="I2" s="65"/>
      <c r="J2" s="65"/>
    </row>
    <row r="3" spans="1:11" s="60" customFormat="1" ht="30" customHeight="1">
      <c r="A3" s="66" t="s">
        <v>570</v>
      </c>
      <c r="B3" s="67" t="s">
        <v>571</v>
      </c>
      <c r="C3" s="67" t="s">
        <v>572</v>
      </c>
      <c r="D3" s="67" t="s">
        <v>573</v>
      </c>
      <c r="E3" s="67" t="s">
        <v>574</v>
      </c>
      <c r="F3" s="67" t="s">
        <v>575</v>
      </c>
      <c r="G3" s="67" t="s">
        <v>576</v>
      </c>
      <c r="H3" s="67" t="s">
        <v>577</v>
      </c>
      <c r="I3" s="67" t="s">
        <v>578</v>
      </c>
      <c r="J3" s="67" t="s">
        <v>579</v>
      </c>
      <c r="K3" s="67" t="s">
        <v>7</v>
      </c>
    </row>
    <row r="4" spans="1:11" s="59" customFormat="1" ht="30" customHeight="1">
      <c r="A4" s="68" t="s">
        <v>180</v>
      </c>
      <c r="B4" s="69"/>
      <c r="C4" s="70">
        <f aca="true" t="shared" si="0" ref="C4:J4">SUM(C5:C55)</f>
        <v>10000</v>
      </c>
      <c r="D4" s="70">
        <f t="shared" si="0"/>
        <v>3793.3</v>
      </c>
      <c r="E4" s="70">
        <f t="shared" si="0"/>
        <v>5113</v>
      </c>
      <c r="F4" s="70">
        <f t="shared" si="0"/>
        <v>0</v>
      </c>
      <c r="G4" s="70">
        <f t="shared" si="0"/>
        <v>2187</v>
      </c>
      <c r="H4" s="70">
        <f t="shared" si="0"/>
        <v>534</v>
      </c>
      <c r="I4" s="70">
        <f t="shared" si="0"/>
        <v>1525</v>
      </c>
      <c r="J4" s="70">
        <f t="shared" si="0"/>
        <v>1750</v>
      </c>
      <c r="K4" s="76"/>
    </row>
    <row r="5" spans="1:11" s="61" customFormat="1" ht="30" customHeight="1">
      <c r="A5" s="71" t="s">
        <v>580</v>
      </c>
      <c r="B5" s="72" t="s">
        <v>581</v>
      </c>
      <c r="C5" s="73">
        <v>1000</v>
      </c>
      <c r="D5" s="73"/>
      <c r="E5" s="73"/>
      <c r="F5" s="73"/>
      <c r="G5" s="73"/>
      <c r="H5" s="73"/>
      <c r="I5" s="73"/>
      <c r="J5" s="73"/>
      <c r="K5" s="73"/>
    </row>
    <row r="6" spans="1:11" s="61" customFormat="1" ht="30" customHeight="1">
      <c r="A6" s="71" t="s">
        <v>580</v>
      </c>
      <c r="B6" s="72" t="s">
        <v>582</v>
      </c>
      <c r="C6" s="73">
        <v>1500</v>
      </c>
      <c r="D6" s="73"/>
      <c r="E6" s="73"/>
      <c r="F6" s="73"/>
      <c r="G6" s="73"/>
      <c r="H6" s="73"/>
      <c r="I6" s="73"/>
      <c r="J6" s="73"/>
      <c r="K6" s="73"/>
    </row>
    <row r="7" spans="1:11" s="61" customFormat="1" ht="30" customHeight="1">
      <c r="A7" s="71" t="s">
        <v>580</v>
      </c>
      <c r="B7" s="72" t="s">
        <v>583</v>
      </c>
      <c r="C7" s="73">
        <v>1000</v>
      </c>
      <c r="D7" s="73"/>
      <c r="E7" s="73"/>
      <c r="F7" s="73"/>
      <c r="G7" s="73"/>
      <c r="H7" s="73"/>
      <c r="I7" s="73"/>
      <c r="J7" s="73"/>
      <c r="K7" s="73"/>
    </row>
    <row r="8" spans="1:11" s="61" customFormat="1" ht="30" customHeight="1">
      <c r="A8" s="71"/>
      <c r="B8" s="72" t="s">
        <v>584</v>
      </c>
      <c r="C8" s="73">
        <v>2500</v>
      </c>
      <c r="D8" s="73"/>
      <c r="E8" s="73"/>
      <c r="F8" s="73"/>
      <c r="G8" s="73"/>
      <c r="H8" s="73"/>
      <c r="I8" s="73"/>
      <c r="J8" s="73"/>
      <c r="K8" s="73"/>
    </row>
    <row r="9" spans="1:11" s="61" customFormat="1" ht="30" customHeight="1">
      <c r="A9" s="71" t="s">
        <v>580</v>
      </c>
      <c r="B9" s="72" t="s">
        <v>585</v>
      </c>
      <c r="C9" s="73">
        <v>4000</v>
      </c>
      <c r="D9" s="73"/>
      <c r="E9" s="73"/>
      <c r="F9" s="73"/>
      <c r="G9" s="73"/>
      <c r="H9" s="73"/>
      <c r="I9" s="73"/>
      <c r="J9" s="73"/>
      <c r="K9" s="73"/>
    </row>
    <row r="10" spans="1:11" s="61" customFormat="1" ht="30" customHeight="1">
      <c r="A10" s="71" t="s">
        <v>580</v>
      </c>
      <c r="B10" s="72" t="s">
        <v>586</v>
      </c>
      <c r="C10" s="73"/>
      <c r="D10" s="73"/>
      <c r="E10" s="73">
        <v>1300</v>
      </c>
      <c r="F10" s="73"/>
      <c r="G10" s="73"/>
      <c r="H10" s="73"/>
      <c r="I10" s="73"/>
      <c r="J10" s="73"/>
      <c r="K10" s="73"/>
    </row>
    <row r="11" spans="1:11" s="61" customFormat="1" ht="30" customHeight="1">
      <c r="A11" s="71" t="s">
        <v>580</v>
      </c>
      <c r="B11" s="74" t="s">
        <v>587</v>
      </c>
      <c r="C11" s="73"/>
      <c r="D11" s="73">
        <v>200</v>
      </c>
      <c r="E11" s="73"/>
      <c r="F11" s="73"/>
      <c r="G11" s="73"/>
      <c r="H11" s="73"/>
      <c r="I11" s="73"/>
      <c r="J11" s="73"/>
      <c r="K11" s="73"/>
    </row>
    <row r="12" spans="1:11" s="61" customFormat="1" ht="30" customHeight="1">
      <c r="A12" s="71" t="s">
        <v>580</v>
      </c>
      <c r="B12" s="72" t="s">
        <v>588</v>
      </c>
      <c r="C12" s="73"/>
      <c r="D12" s="73">
        <v>250</v>
      </c>
      <c r="E12" s="73"/>
      <c r="F12" s="73"/>
      <c r="G12" s="73"/>
      <c r="H12" s="73"/>
      <c r="I12" s="73"/>
      <c r="J12" s="73"/>
      <c r="K12" s="73"/>
    </row>
    <row r="13" spans="1:11" s="61" customFormat="1" ht="30" customHeight="1">
      <c r="A13" s="71" t="s">
        <v>580</v>
      </c>
      <c r="B13" s="72" t="s">
        <v>589</v>
      </c>
      <c r="C13" s="73"/>
      <c r="D13" s="73">
        <v>200</v>
      </c>
      <c r="E13" s="73"/>
      <c r="F13" s="73"/>
      <c r="G13" s="73"/>
      <c r="H13" s="73"/>
      <c r="I13" s="73"/>
      <c r="J13" s="73"/>
      <c r="K13" s="73"/>
    </row>
    <row r="14" spans="1:11" s="61" customFormat="1" ht="30" customHeight="1">
      <c r="A14" s="71" t="s">
        <v>580</v>
      </c>
      <c r="B14" s="72" t="s">
        <v>590</v>
      </c>
      <c r="C14" s="73"/>
      <c r="D14" s="73">
        <v>300</v>
      </c>
      <c r="E14" s="73"/>
      <c r="F14" s="73"/>
      <c r="G14" s="73"/>
      <c r="H14" s="73"/>
      <c r="I14" s="73"/>
      <c r="J14" s="73"/>
      <c r="K14" s="73"/>
    </row>
    <row r="15" spans="1:11" s="61" customFormat="1" ht="30" customHeight="1">
      <c r="A15" s="71" t="s">
        <v>580</v>
      </c>
      <c r="B15" s="72" t="s">
        <v>591</v>
      </c>
      <c r="C15" s="73"/>
      <c r="D15" s="73">
        <f>160+93.7</f>
        <v>253.7</v>
      </c>
      <c r="E15" s="73"/>
      <c r="F15" s="73"/>
      <c r="G15" s="73"/>
      <c r="H15" s="73"/>
      <c r="I15" s="73"/>
      <c r="J15" s="73"/>
      <c r="K15" s="73"/>
    </row>
    <row r="16" spans="1:11" s="61" customFormat="1" ht="30" customHeight="1">
      <c r="A16" s="71" t="s">
        <v>580</v>
      </c>
      <c r="B16" s="74" t="s">
        <v>592</v>
      </c>
      <c r="C16" s="73"/>
      <c r="D16" s="73">
        <v>600</v>
      </c>
      <c r="E16" s="73"/>
      <c r="F16" s="73"/>
      <c r="G16" s="73"/>
      <c r="H16" s="73"/>
      <c r="I16" s="73"/>
      <c r="J16" s="73"/>
      <c r="K16" s="73"/>
    </row>
    <row r="17" spans="1:11" s="61" customFormat="1" ht="30" customHeight="1">
      <c r="A17" s="71" t="s">
        <v>580</v>
      </c>
      <c r="B17" s="74" t="s">
        <v>593</v>
      </c>
      <c r="C17" s="73"/>
      <c r="D17" s="73">
        <v>150</v>
      </c>
      <c r="E17" s="73"/>
      <c r="F17" s="73"/>
      <c r="G17" s="73"/>
      <c r="H17" s="73"/>
      <c r="I17" s="73"/>
      <c r="J17" s="73"/>
      <c r="K17" s="73"/>
    </row>
    <row r="18" spans="1:11" s="61" customFormat="1" ht="30" customHeight="1">
      <c r="A18" s="71"/>
      <c r="B18" s="74" t="s">
        <v>594</v>
      </c>
      <c r="C18" s="73"/>
      <c r="D18" s="73">
        <v>93.7</v>
      </c>
      <c r="E18" s="73"/>
      <c r="F18" s="73"/>
      <c r="G18" s="73"/>
      <c r="H18" s="73"/>
      <c r="I18" s="73"/>
      <c r="J18" s="73"/>
      <c r="K18" s="73"/>
    </row>
    <row r="19" spans="1:11" s="61" customFormat="1" ht="30" customHeight="1">
      <c r="A19" s="71"/>
      <c r="B19" s="74" t="s">
        <v>595</v>
      </c>
      <c r="C19" s="73"/>
      <c r="D19" s="73">
        <v>577.9</v>
      </c>
      <c r="E19" s="73"/>
      <c r="F19" s="73"/>
      <c r="G19" s="73"/>
      <c r="H19" s="73"/>
      <c r="I19" s="73"/>
      <c r="J19" s="73"/>
      <c r="K19" s="73"/>
    </row>
    <row r="20" spans="1:11" s="61" customFormat="1" ht="30" customHeight="1">
      <c r="A20" s="71"/>
      <c r="B20" s="74" t="s">
        <v>596</v>
      </c>
      <c r="C20" s="73"/>
      <c r="D20" s="73">
        <v>370</v>
      </c>
      <c r="E20" s="73"/>
      <c r="F20" s="73"/>
      <c r="G20" s="73"/>
      <c r="H20" s="73"/>
      <c r="I20" s="73"/>
      <c r="J20" s="73"/>
      <c r="K20" s="73"/>
    </row>
    <row r="21" spans="1:11" s="61" customFormat="1" ht="30" customHeight="1">
      <c r="A21" s="71"/>
      <c r="B21" s="74" t="s">
        <v>597</v>
      </c>
      <c r="C21" s="73"/>
      <c r="D21" s="73">
        <f>60+243</f>
        <v>303</v>
      </c>
      <c r="E21" s="73"/>
      <c r="F21" s="73"/>
      <c r="G21" s="73"/>
      <c r="H21" s="73"/>
      <c r="I21" s="73"/>
      <c r="J21" s="73"/>
      <c r="K21" s="73"/>
    </row>
    <row r="22" spans="1:11" s="61" customFormat="1" ht="30" customHeight="1">
      <c r="A22" s="71"/>
      <c r="B22" s="74" t="s">
        <v>598</v>
      </c>
      <c r="C22" s="73"/>
      <c r="D22" s="73"/>
      <c r="E22" s="73">
        <v>200</v>
      </c>
      <c r="F22" s="73"/>
      <c r="G22" s="73"/>
      <c r="H22" s="73"/>
      <c r="I22" s="73"/>
      <c r="J22" s="73"/>
      <c r="K22" s="73"/>
    </row>
    <row r="23" spans="1:11" s="61" customFormat="1" ht="30" customHeight="1">
      <c r="A23" s="71" t="s">
        <v>580</v>
      </c>
      <c r="B23" s="74" t="s">
        <v>599</v>
      </c>
      <c r="C23" s="73"/>
      <c r="D23" s="73"/>
      <c r="E23" s="73">
        <v>500</v>
      </c>
      <c r="F23" s="73"/>
      <c r="G23" s="73"/>
      <c r="H23" s="73"/>
      <c r="I23" s="73"/>
      <c r="J23" s="73"/>
      <c r="K23" s="73"/>
    </row>
    <row r="24" spans="1:11" s="61" customFormat="1" ht="30" customHeight="1">
      <c r="A24" s="71" t="s">
        <v>580</v>
      </c>
      <c r="B24" s="74" t="s">
        <v>600</v>
      </c>
      <c r="C24" s="73"/>
      <c r="D24" s="73"/>
      <c r="E24" s="73">
        <v>360</v>
      </c>
      <c r="F24" s="73"/>
      <c r="G24" s="73"/>
      <c r="H24" s="73"/>
      <c r="I24" s="73"/>
      <c r="J24" s="73"/>
      <c r="K24" s="73"/>
    </row>
    <row r="25" spans="1:11" s="61" customFormat="1" ht="30" customHeight="1">
      <c r="A25" s="71" t="s">
        <v>580</v>
      </c>
      <c r="B25" s="72" t="s">
        <v>601</v>
      </c>
      <c r="C25" s="73"/>
      <c r="D25" s="73"/>
      <c r="E25" s="73">
        <v>1500</v>
      </c>
      <c r="F25" s="73"/>
      <c r="G25" s="73"/>
      <c r="H25" s="73"/>
      <c r="I25" s="73"/>
      <c r="J25" s="73"/>
      <c r="K25" s="73"/>
    </row>
    <row r="26" spans="1:11" s="61" customFormat="1" ht="30" customHeight="1">
      <c r="A26" s="71" t="s">
        <v>580</v>
      </c>
      <c r="B26" s="72" t="s">
        <v>602</v>
      </c>
      <c r="C26" s="73"/>
      <c r="D26" s="73"/>
      <c r="E26" s="73">
        <v>1000</v>
      </c>
      <c r="F26" s="73"/>
      <c r="G26" s="73"/>
      <c r="H26" s="73"/>
      <c r="I26" s="73"/>
      <c r="J26" s="73"/>
      <c r="K26" s="73"/>
    </row>
    <row r="27" spans="1:11" s="61" customFormat="1" ht="30" customHeight="1">
      <c r="A27" s="71" t="s">
        <v>580</v>
      </c>
      <c r="B27" s="74" t="s">
        <v>603</v>
      </c>
      <c r="C27" s="73"/>
      <c r="D27" s="73"/>
      <c r="E27" s="73"/>
      <c r="F27" s="73"/>
      <c r="G27" s="75">
        <v>900</v>
      </c>
      <c r="H27" s="73"/>
      <c r="I27" s="73"/>
      <c r="J27" s="73"/>
      <c r="K27" s="73"/>
    </row>
    <row r="28" spans="1:11" s="61" customFormat="1" ht="30" customHeight="1">
      <c r="A28" s="71" t="s">
        <v>580</v>
      </c>
      <c r="B28" s="72" t="s">
        <v>604</v>
      </c>
      <c r="C28" s="73"/>
      <c r="D28" s="73"/>
      <c r="E28" s="73"/>
      <c r="F28" s="73"/>
      <c r="G28" s="75"/>
      <c r="H28" s="73"/>
      <c r="I28" s="73">
        <v>1000</v>
      </c>
      <c r="J28" s="73"/>
      <c r="K28" s="73"/>
    </row>
    <row r="29" spans="1:11" s="61" customFormat="1" ht="30" customHeight="1">
      <c r="A29" s="71" t="s">
        <v>580</v>
      </c>
      <c r="B29" s="72" t="s">
        <v>605</v>
      </c>
      <c r="C29" s="73"/>
      <c r="D29" s="73"/>
      <c r="E29" s="73"/>
      <c r="F29" s="73"/>
      <c r="G29" s="75"/>
      <c r="H29" s="73"/>
      <c r="I29" s="73">
        <v>255</v>
      </c>
      <c r="J29" s="73"/>
      <c r="K29" s="73"/>
    </row>
    <row r="30" spans="1:11" s="61" customFormat="1" ht="30" customHeight="1">
      <c r="A30" s="71" t="s">
        <v>580</v>
      </c>
      <c r="B30" s="72" t="s">
        <v>606</v>
      </c>
      <c r="C30" s="73"/>
      <c r="D30" s="73"/>
      <c r="E30" s="73"/>
      <c r="F30" s="73"/>
      <c r="G30" s="73"/>
      <c r="H30" s="73">
        <v>534</v>
      </c>
      <c r="I30" s="73"/>
      <c r="J30" s="73"/>
      <c r="K30" s="73"/>
    </row>
    <row r="31" spans="1:11" s="61" customFormat="1" ht="30" customHeight="1">
      <c r="A31" s="71" t="s">
        <v>580</v>
      </c>
      <c r="B31" s="72" t="s">
        <v>607</v>
      </c>
      <c r="C31" s="73"/>
      <c r="D31" s="73"/>
      <c r="E31" s="73"/>
      <c r="F31" s="73"/>
      <c r="G31" s="75"/>
      <c r="H31" s="73"/>
      <c r="I31" s="73"/>
      <c r="J31" s="73">
        <f>600+400</f>
        <v>1000</v>
      </c>
      <c r="K31" s="73"/>
    </row>
    <row r="32" spans="1:11" s="61" customFormat="1" ht="30" customHeight="1">
      <c r="A32" s="71" t="s">
        <v>580</v>
      </c>
      <c r="B32" s="72" t="s">
        <v>608</v>
      </c>
      <c r="C32" s="73"/>
      <c r="D32" s="73"/>
      <c r="E32" s="73"/>
      <c r="F32" s="73"/>
      <c r="G32" s="75"/>
      <c r="H32" s="73"/>
      <c r="I32" s="73"/>
      <c r="J32" s="73">
        <v>600</v>
      </c>
      <c r="K32" s="73"/>
    </row>
    <row r="33" spans="1:11" s="61" customFormat="1" ht="30" customHeight="1">
      <c r="A33" s="71" t="s">
        <v>580</v>
      </c>
      <c r="B33" s="72" t="s">
        <v>609</v>
      </c>
      <c r="C33" s="73"/>
      <c r="D33" s="73"/>
      <c r="E33" s="73"/>
      <c r="F33" s="73"/>
      <c r="G33" s="75"/>
      <c r="H33" s="73"/>
      <c r="I33" s="73">
        <v>270</v>
      </c>
      <c r="J33" s="73"/>
      <c r="K33" s="73"/>
    </row>
    <row r="34" spans="1:11" s="61" customFormat="1" ht="30" customHeight="1">
      <c r="A34" s="71" t="s">
        <v>580</v>
      </c>
      <c r="B34" s="72" t="s">
        <v>610</v>
      </c>
      <c r="C34" s="73"/>
      <c r="D34" s="73"/>
      <c r="E34" s="73"/>
      <c r="F34" s="73"/>
      <c r="G34" s="75"/>
      <c r="H34" s="73"/>
      <c r="I34" s="73"/>
      <c r="J34" s="73">
        <v>150</v>
      </c>
      <c r="K34" s="73"/>
    </row>
    <row r="35" spans="1:11" s="61" customFormat="1" ht="30" customHeight="1">
      <c r="A35" s="71" t="s">
        <v>611</v>
      </c>
      <c r="B35" s="72" t="s">
        <v>612</v>
      </c>
      <c r="C35" s="73"/>
      <c r="D35" s="73"/>
      <c r="E35" s="73">
        <v>20</v>
      </c>
      <c r="F35" s="73"/>
      <c r="G35" s="73"/>
      <c r="H35" s="73"/>
      <c r="I35" s="73"/>
      <c r="J35" s="73"/>
      <c r="K35" s="73"/>
    </row>
    <row r="36" spans="1:11" s="61" customFormat="1" ht="30" customHeight="1">
      <c r="A36" s="71" t="s">
        <v>611</v>
      </c>
      <c r="B36" s="72" t="s">
        <v>613</v>
      </c>
      <c r="C36" s="73"/>
      <c r="D36" s="73"/>
      <c r="E36" s="73">
        <v>133</v>
      </c>
      <c r="F36" s="73"/>
      <c r="G36" s="73"/>
      <c r="H36" s="73"/>
      <c r="I36" s="73"/>
      <c r="J36" s="73"/>
      <c r="K36" s="73"/>
    </row>
    <row r="37" spans="1:11" s="61" customFormat="1" ht="30" customHeight="1">
      <c r="A37" s="71" t="s">
        <v>614</v>
      </c>
      <c r="B37" s="72" t="s">
        <v>615</v>
      </c>
      <c r="C37" s="73"/>
      <c r="D37" s="73"/>
      <c r="E37" s="73">
        <v>40</v>
      </c>
      <c r="F37" s="73"/>
      <c r="G37" s="73"/>
      <c r="H37" s="73"/>
      <c r="I37" s="73"/>
      <c r="J37" s="73"/>
      <c r="K37" s="73"/>
    </row>
    <row r="38" spans="1:11" s="61" customFormat="1" ht="30" customHeight="1">
      <c r="A38" s="71" t="s">
        <v>614</v>
      </c>
      <c r="B38" s="72" t="s">
        <v>616</v>
      </c>
      <c r="C38" s="73"/>
      <c r="D38" s="73"/>
      <c r="E38" s="73">
        <v>60</v>
      </c>
      <c r="F38" s="73"/>
      <c r="G38" s="73"/>
      <c r="H38" s="73"/>
      <c r="I38" s="73"/>
      <c r="J38" s="73"/>
      <c r="K38" s="73"/>
    </row>
    <row r="39" spans="1:11" s="61" customFormat="1" ht="30" customHeight="1">
      <c r="A39" s="71" t="s">
        <v>617</v>
      </c>
      <c r="B39" s="72" t="s">
        <v>618</v>
      </c>
      <c r="C39" s="73"/>
      <c r="D39" s="73">
        <v>15</v>
      </c>
      <c r="E39" s="73"/>
      <c r="F39" s="73"/>
      <c r="G39" s="73"/>
      <c r="H39" s="73"/>
      <c r="I39" s="73"/>
      <c r="J39" s="73"/>
      <c r="K39" s="73"/>
    </row>
    <row r="40" spans="1:11" s="61" customFormat="1" ht="30" customHeight="1">
      <c r="A40" s="71" t="s">
        <v>617</v>
      </c>
      <c r="B40" s="72" t="s">
        <v>619</v>
      </c>
      <c r="C40" s="73"/>
      <c r="D40" s="73">
        <v>16</v>
      </c>
      <c r="E40" s="73"/>
      <c r="F40" s="73"/>
      <c r="G40" s="73"/>
      <c r="H40" s="73"/>
      <c r="I40" s="73"/>
      <c r="J40" s="73"/>
      <c r="K40" s="73"/>
    </row>
    <row r="41" spans="1:11" s="61" customFormat="1" ht="30" customHeight="1">
      <c r="A41" s="71" t="s">
        <v>617</v>
      </c>
      <c r="B41" s="72" t="s">
        <v>620</v>
      </c>
      <c r="C41" s="73"/>
      <c r="D41" s="73">
        <v>15</v>
      </c>
      <c r="E41" s="73"/>
      <c r="F41" s="73"/>
      <c r="G41" s="73"/>
      <c r="H41" s="73"/>
      <c r="I41" s="73"/>
      <c r="J41" s="73"/>
      <c r="K41" s="73"/>
    </row>
    <row r="42" spans="1:11" s="61" customFormat="1" ht="30" customHeight="1">
      <c r="A42" s="71" t="s">
        <v>621</v>
      </c>
      <c r="B42" s="72" t="s">
        <v>622</v>
      </c>
      <c r="C42" s="73"/>
      <c r="D42" s="73">
        <v>29</v>
      </c>
      <c r="E42" s="73"/>
      <c r="F42" s="73"/>
      <c r="G42" s="73"/>
      <c r="H42" s="73"/>
      <c r="I42" s="73"/>
      <c r="J42" s="73"/>
      <c r="K42" s="73"/>
    </row>
    <row r="43" spans="1:11" s="61" customFormat="1" ht="30" customHeight="1">
      <c r="A43" s="71" t="s">
        <v>621</v>
      </c>
      <c r="B43" s="72" t="s">
        <v>623</v>
      </c>
      <c r="C43" s="73"/>
      <c r="D43" s="73">
        <v>14</v>
      </c>
      <c r="E43" s="73"/>
      <c r="F43" s="73"/>
      <c r="G43" s="73"/>
      <c r="H43" s="73"/>
      <c r="I43" s="73"/>
      <c r="J43" s="73"/>
      <c r="K43" s="73"/>
    </row>
    <row r="44" spans="1:11" s="61" customFormat="1" ht="30" customHeight="1">
      <c r="A44" s="71" t="s">
        <v>621</v>
      </c>
      <c r="B44" s="72" t="s">
        <v>624</v>
      </c>
      <c r="C44" s="73"/>
      <c r="D44" s="73">
        <v>33</v>
      </c>
      <c r="E44" s="73"/>
      <c r="F44" s="73"/>
      <c r="G44" s="73"/>
      <c r="H44" s="73"/>
      <c r="I44" s="73"/>
      <c r="J44" s="73"/>
      <c r="K44" s="73"/>
    </row>
    <row r="45" spans="1:11" s="61" customFormat="1" ht="30" customHeight="1">
      <c r="A45" s="71" t="s">
        <v>625</v>
      </c>
      <c r="B45" s="72" t="s">
        <v>626</v>
      </c>
      <c r="C45" s="73"/>
      <c r="D45" s="73">
        <v>64</v>
      </c>
      <c r="E45" s="73"/>
      <c r="F45" s="73"/>
      <c r="G45" s="73"/>
      <c r="H45" s="73"/>
      <c r="I45" s="73"/>
      <c r="J45" s="73"/>
      <c r="K45" s="73"/>
    </row>
    <row r="46" spans="1:11" s="61" customFormat="1" ht="30" customHeight="1">
      <c r="A46" s="71" t="s">
        <v>627</v>
      </c>
      <c r="B46" s="72" t="s">
        <v>628</v>
      </c>
      <c r="C46" s="73"/>
      <c r="D46" s="73">
        <v>14</v>
      </c>
      <c r="E46" s="73"/>
      <c r="F46" s="73"/>
      <c r="G46" s="73"/>
      <c r="H46" s="73"/>
      <c r="I46" s="73"/>
      <c r="J46" s="73"/>
      <c r="K46" s="73"/>
    </row>
    <row r="47" spans="1:11" s="61" customFormat="1" ht="30" customHeight="1">
      <c r="A47" s="71" t="s">
        <v>627</v>
      </c>
      <c r="B47" s="72" t="s">
        <v>629</v>
      </c>
      <c r="C47" s="73"/>
      <c r="D47" s="73">
        <v>100</v>
      </c>
      <c r="E47" s="73"/>
      <c r="F47" s="73"/>
      <c r="G47" s="73"/>
      <c r="H47" s="73"/>
      <c r="I47" s="73"/>
      <c r="J47" s="73"/>
      <c r="K47" s="73"/>
    </row>
    <row r="48" spans="1:11" s="61" customFormat="1" ht="30" customHeight="1">
      <c r="A48" s="71" t="s">
        <v>627</v>
      </c>
      <c r="B48" s="72" t="s">
        <v>630</v>
      </c>
      <c r="C48" s="73"/>
      <c r="D48" s="73">
        <v>150</v>
      </c>
      <c r="E48" s="73"/>
      <c r="F48" s="73"/>
      <c r="G48" s="73"/>
      <c r="H48" s="73"/>
      <c r="I48" s="73"/>
      <c r="J48" s="73"/>
      <c r="K48" s="73"/>
    </row>
    <row r="49" spans="1:11" s="61" customFormat="1" ht="30" customHeight="1">
      <c r="A49" s="71" t="s">
        <v>627</v>
      </c>
      <c r="B49" s="72" t="s">
        <v>631</v>
      </c>
      <c r="C49" s="73"/>
      <c r="D49" s="73">
        <v>45</v>
      </c>
      <c r="E49" s="73"/>
      <c r="F49" s="73"/>
      <c r="G49" s="73"/>
      <c r="H49" s="73"/>
      <c r="I49" s="73"/>
      <c r="J49" s="73"/>
      <c r="K49" s="73"/>
    </row>
    <row r="50" spans="1:11" s="61" customFormat="1" ht="30" customHeight="1">
      <c r="A50" s="71" t="s">
        <v>632</v>
      </c>
      <c r="B50" s="72" t="s">
        <v>633</v>
      </c>
      <c r="C50" s="73"/>
      <c r="D50" s="73"/>
      <c r="E50" s="73"/>
      <c r="F50" s="73"/>
      <c r="G50" s="75">
        <v>50</v>
      </c>
      <c r="H50" s="73"/>
      <c r="I50" s="73"/>
      <c r="J50" s="73"/>
      <c r="K50" s="73"/>
    </row>
    <row r="51" spans="1:11" s="61" customFormat="1" ht="30" customHeight="1">
      <c r="A51" s="71" t="s">
        <v>632</v>
      </c>
      <c r="B51" s="72" t="s">
        <v>634</v>
      </c>
      <c r="C51" s="73"/>
      <c r="D51" s="73"/>
      <c r="E51" s="73"/>
      <c r="F51" s="73"/>
      <c r="G51" s="75">
        <v>107</v>
      </c>
      <c r="H51" s="73"/>
      <c r="I51" s="73"/>
      <c r="J51" s="73"/>
      <c r="K51" s="73"/>
    </row>
    <row r="52" spans="1:11" s="61" customFormat="1" ht="30" customHeight="1">
      <c r="A52" s="71" t="s">
        <v>635</v>
      </c>
      <c r="B52" s="72" t="s">
        <v>636</v>
      </c>
      <c r="C52" s="73"/>
      <c r="D52" s="73"/>
      <c r="E52" s="73"/>
      <c r="F52" s="73"/>
      <c r="G52" s="75">
        <v>610</v>
      </c>
      <c r="H52" s="73"/>
      <c r="I52" s="73"/>
      <c r="J52" s="73"/>
      <c r="K52" s="73"/>
    </row>
    <row r="53" spans="1:11" s="61" customFormat="1" ht="30" customHeight="1">
      <c r="A53" s="71" t="s">
        <v>637</v>
      </c>
      <c r="B53" s="72" t="s">
        <v>638</v>
      </c>
      <c r="C53" s="73"/>
      <c r="D53" s="73"/>
      <c r="E53" s="73"/>
      <c r="F53" s="73"/>
      <c r="G53" s="75">
        <v>10</v>
      </c>
      <c r="H53" s="73"/>
      <c r="I53" s="73"/>
      <c r="J53" s="73"/>
      <c r="K53" s="73"/>
    </row>
    <row r="54" spans="1:11" s="61" customFormat="1" ht="32.25" customHeight="1">
      <c r="A54" s="71" t="s">
        <v>639</v>
      </c>
      <c r="B54" s="72" t="s">
        <v>640</v>
      </c>
      <c r="C54" s="73"/>
      <c r="D54" s="73"/>
      <c r="E54" s="73"/>
      <c r="F54" s="73"/>
      <c r="G54" s="75">
        <v>40</v>
      </c>
      <c r="H54" s="73"/>
      <c r="I54" s="73"/>
      <c r="J54" s="73"/>
      <c r="K54" s="73"/>
    </row>
    <row r="55" spans="1:11" s="61" customFormat="1" ht="35.25" customHeight="1">
      <c r="A55" s="71" t="s">
        <v>641</v>
      </c>
      <c r="B55" s="72" t="s">
        <v>642</v>
      </c>
      <c r="C55" s="73"/>
      <c r="D55" s="73"/>
      <c r="E55" s="73"/>
      <c r="F55" s="73"/>
      <c r="G55" s="75">
        <v>470</v>
      </c>
      <c r="H55" s="73"/>
      <c r="I55" s="73"/>
      <c r="J55" s="73"/>
      <c r="K55" s="73"/>
    </row>
  </sheetData>
  <sheetProtection/>
  <mergeCells count="2">
    <mergeCell ref="A1:K1"/>
    <mergeCell ref="A4:B4"/>
  </mergeCells>
  <printOptions/>
  <pageMargins left="0.36" right="0.36" top="0.41" bottom="0.6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B22"/>
  <sheetViews>
    <sheetView zoomScaleSheetLayoutView="100" workbookViewId="0" topLeftCell="A1">
      <selection activeCell="B22" sqref="B22"/>
    </sheetView>
  </sheetViews>
  <sheetFormatPr defaultColWidth="9.00390625" defaultRowHeight="14.25"/>
  <cols>
    <col min="1" max="1" width="45.875" style="43" customWidth="1"/>
    <col min="2" max="2" width="34.375" style="44" customWidth="1"/>
    <col min="3" max="7" width="9.00390625" style="43" customWidth="1"/>
    <col min="8" max="8" width="24.875" style="43" customWidth="1"/>
    <col min="9" max="16384" width="9.00390625" style="43" customWidth="1"/>
  </cols>
  <sheetData>
    <row r="1" spans="1:2" ht="22.5">
      <c r="A1" s="45" t="s">
        <v>643</v>
      </c>
      <c r="B1" s="45"/>
    </row>
    <row r="2" spans="1:2" ht="14.25">
      <c r="A2" s="46"/>
      <c r="B2" s="47"/>
    </row>
    <row r="3" spans="1:2" ht="14.25">
      <c r="A3" s="46"/>
      <c r="B3" s="48" t="s">
        <v>1</v>
      </c>
    </row>
    <row r="4" spans="1:2" ht="30" customHeight="1">
      <c r="A4" s="49" t="s">
        <v>57</v>
      </c>
      <c r="B4" s="50" t="s">
        <v>644</v>
      </c>
    </row>
    <row r="5" spans="1:2" ht="30" customHeight="1">
      <c r="A5" s="51" t="s">
        <v>180</v>
      </c>
      <c r="B5" s="51">
        <v>29000</v>
      </c>
    </row>
    <row r="6" spans="1:2" ht="30" customHeight="1">
      <c r="A6" s="56" t="s">
        <v>297</v>
      </c>
      <c r="B6" s="55">
        <v>3790</v>
      </c>
    </row>
    <row r="7" spans="1:2" ht="30" customHeight="1">
      <c r="A7" s="56" t="s">
        <v>645</v>
      </c>
      <c r="B7" s="55">
        <v>86</v>
      </c>
    </row>
    <row r="8" spans="1:2" ht="30" customHeight="1">
      <c r="A8" s="56" t="s">
        <v>353</v>
      </c>
      <c r="B8" s="55">
        <v>670</v>
      </c>
    </row>
    <row r="9" spans="1:2" ht="30" customHeight="1">
      <c r="A9" s="56" t="s">
        <v>372</v>
      </c>
      <c r="B9" s="55">
        <v>890</v>
      </c>
    </row>
    <row r="10" spans="1:2" ht="30" customHeight="1">
      <c r="A10" s="57" t="s">
        <v>381</v>
      </c>
      <c r="B10" s="55">
        <v>1180</v>
      </c>
    </row>
    <row r="11" spans="1:2" ht="30" customHeight="1">
      <c r="A11" s="56" t="s">
        <v>395</v>
      </c>
      <c r="B11" s="55">
        <v>1220</v>
      </c>
    </row>
    <row r="12" spans="1:2" ht="30" customHeight="1">
      <c r="A12" s="57" t="s">
        <v>435</v>
      </c>
      <c r="B12" s="55">
        <v>1620</v>
      </c>
    </row>
    <row r="13" spans="1:2" ht="30" customHeight="1">
      <c r="A13" s="56" t="s">
        <v>462</v>
      </c>
      <c r="B13" s="55">
        <v>1660</v>
      </c>
    </row>
    <row r="14" spans="1:2" ht="30" customHeight="1">
      <c r="A14" s="57" t="s">
        <v>469</v>
      </c>
      <c r="B14" s="55">
        <v>1760</v>
      </c>
    </row>
    <row r="15" spans="1:2" ht="30" customHeight="1">
      <c r="A15" s="57" t="s">
        <v>480</v>
      </c>
      <c r="B15" s="55">
        <v>8700</v>
      </c>
    </row>
    <row r="16" spans="1:2" ht="30" customHeight="1">
      <c r="A16" s="56" t="s">
        <v>519</v>
      </c>
      <c r="B16" s="55">
        <v>930</v>
      </c>
    </row>
    <row r="17" spans="1:2" ht="30" customHeight="1">
      <c r="A17" s="56" t="s">
        <v>646</v>
      </c>
      <c r="B17" s="55">
        <v>1180</v>
      </c>
    </row>
    <row r="18" spans="1:2" ht="30" customHeight="1">
      <c r="A18" s="58" t="s">
        <v>647</v>
      </c>
      <c r="B18" s="55">
        <v>217</v>
      </c>
    </row>
    <row r="19" spans="1:2" ht="30" customHeight="1">
      <c r="A19" s="57" t="s">
        <v>533</v>
      </c>
      <c r="B19" s="55">
        <v>2275</v>
      </c>
    </row>
    <row r="20" spans="1:2" ht="30" customHeight="1">
      <c r="A20" s="58" t="s">
        <v>538</v>
      </c>
      <c r="B20" s="55">
        <v>2555</v>
      </c>
    </row>
    <row r="21" spans="1:2" ht="30" customHeight="1">
      <c r="A21" s="57" t="s">
        <v>544</v>
      </c>
      <c r="B21" s="55">
        <v>87</v>
      </c>
    </row>
    <row r="22" spans="1:2" ht="30" customHeight="1">
      <c r="A22" s="57" t="s">
        <v>547</v>
      </c>
      <c r="B22" s="55">
        <v>180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A32" sqref="A32"/>
    </sheetView>
  </sheetViews>
  <sheetFormatPr defaultColWidth="9.00390625" defaultRowHeight="14.25"/>
  <cols>
    <col min="1" max="1" width="45.875" style="43" customWidth="1"/>
    <col min="2" max="2" width="34.375" style="44" customWidth="1"/>
    <col min="3" max="10" width="9.00390625" style="43" customWidth="1"/>
    <col min="11" max="11" width="24.875" style="43" customWidth="1"/>
    <col min="12" max="16384" width="9.00390625" style="43" customWidth="1"/>
  </cols>
  <sheetData>
    <row r="1" spans="1:2" ht="22.5">
      <c r="A1" s="45" t="s">
        <v>648</v>
      </c>
      <c r="B1" s="45"/>
    </row>
    <row r="2" spans="1:2" ht="14.25">
      <c r="A2" s="46"/>
      <c r="B2" s="47"/>
    </row>
    <row r="3" spans="1:2" ht="14.25">
      <c r="A3" s="46"/>
      <c r="B3" s="48" t="s">
        <v>1</v>
      </c>
    </row>
    <row r="4" spans="1:2" ht="30" customHeight="1">
      <c r="A4" s="49" t="s">
        <v>649</v>
      </c>
      <c r="B4" s="50" t="s">
        <v>644</v>
      </c>
    </row>
    <row r="5" spans="1:2" ht="30" customHeight="1">
      <c r="A5" s="51" t="s">
        <v>180</v>
      </c>
      <c r="B5" s="51">
        <f>SUM(B6:B14)</f>
        <v>0</v>
      </c>
    </row>
    <row r="6" spans="1:2" ht="30" customHeight="1">
      <c r="A6" s="52" t="s">
        <v>650</v>
      </c>
      <c r="B6" s="53"/>
    </row>
    <row r="7" spans="1:2" ht="30" customHeight="1">
      <c r="A7" s="54" t="s">
        <v>650</v>
      </c>
      <c r="B7" s="55"/>
    </row>
    <row r="8" spans="1:2" ht="30" customHeight="1">
      <c r="A8" s="52" t="s">
        <v>650</v>
      </c>
      <c r="B8" s="53"/>
    </row>
    <row r="9" spans="1:2" ht="30" customHeight="1">
      <c r="A9" s="52" t="s">
        <v>651</v>
      </c>
      <c r="B9" s="53"/>
    </row>
    <row r="10" spans="1:2" ht="30" customHeight="1">
      <c r="A10" s="56"/>
      <c r="B10" s="53"/>
    </row>
    <row r="11" spans="1:2" ht="30" customHeight="1">
      <c r="A11" s="57"/>
      <c r="B11" s="53"/>
    </row>
    <row r="12" spans="1:2" ht="30" customHeight="1">
      <c r="A12" s="56"/>
      <c r="B12" s="53"/>
    </row>
    <row r="13" ht="30" customHeight="1">
      <c r="A13" s="57"/>
    </row>
    <row r="14" ht="14.25">
      <c r="B14" s="53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G9"/>
  <sheetViews>
    <sheetView zoomScaleSheetLayoutView="100" workbookViewId="0" topLeftCell="A1">
      <selection activeCell="E6" sqref="E6:F6"/>
    </sheetView>
  </sheetViews>
  <sheetFormatPr defaultColWidth="9.00390625" defaultRowHeight="14.25"/>
  <cols>
    <col min="1" max="1" width="30.75390625" style="0" customWidth="1"/>
    <col min="2" max="7" width="14.875" style="0" customWidth="1"/>
  </cols>
  <sheetData>
    <row r="1" spans="1:7" ht="48.75" customHeight="1">
      <c r="A1" s="30" t="s">
        <v>652</v>
      </c>
      <c r="B1" s="30"/>
      <c r="C1" s="30"/>
      <c r="D1" s="30"/>
      <c r="E1" s="30"/>
      <c r="F1" s="30"/>
      <c r="G1" s="30"/>
    </row>
    <row r="2" spans="1:7" ht="30" customHeight="1">
      <c r="A2" s="31"/>
      <c r="B2" s="32"/>
      <c r="C2" s="31"/>
      <c r="D2" s="31"/>
      <c r="E2" s="31"/>
      <c r="F2" s="33" t="s">
        <v>653</v>
      </c>
      <c r="G2" s="33"/>
    </row>
    <row r="3" spans="1:7" ht="36" customHeight="1">
      <c r="A3" s="34" t="s">
        <v>268</v>
      </c>
      <c r="B3" s="35" t="s">
        <v>654</v>
      </c>
      <c r="C3" s="36"/>
      <c r="D3" s="37"/>
      <c r="E3" s="38" t="s">
        <v>655</v>
      </c>
      <c r="F3" s="38"/>
      <c r="G3" s="38"/>
    </row>
    <row r="4" spans="1:7" ht="36" customHeight="1">
      <c r="A4" s="39"/>
      <c r="B4" s="40" t="s">
        <v>656</v>
      </c>
      <c r="C4" s="40" t="s">
        <v>657</v>
      </c>
      <c r="D4" s="40" t="s">
        <v>658</v>
      </c>
      <c r="E4" s="40" t="s">
        <v>656</v>
      </c>
      <c r="F4" s="40" t="s">
        <v>657</v>
      </c>
      <c r="G4" s="41" t="s">
        <v>658</v>
      </c>
    </row>
    <row r="5" spans="1:7" ht="36" customHeight="1">
      <c r="A5" s="39" t="s">
        <v>659</v>
      </c>
      <c r="B5" s="42">
        <v>580000</v>
      </c>
      <c r="C5" s="42">
        <v>305200</v>
      </c>
      <c r="D5" s="42">
        <v>885200</v>
      </c>
      <c r="E5" s="42">
        <v>584200</v>
      </c>
      <c r="F5" s="42">
        <v>327700</v>
      </c>
      <c r="G5" s="42"/>
    </row>
    <row r="6" spans="1:7" ht="36" customHeight="1">
      <c r="A6" s="39" t="s">
        <v>660</v>
      </c>
      <c r="B6" s="42">
        <v>560385.37</v>
      </c>
      <c r="C6" s="42">
        <v>305229.36</v>
      </c>
      <c r="D6" s="42">
        <v>865614.73</v>
      </c>
      <c r="E6" s="42">
        <v>563649.88</v>
      </c>
      <c r="F6" s="42">
        <v>305229.36</v>
      </c>
      <c r="G6" s="42"/>
    </row>
    <row r="7" spans="1:7" ht="36" customHeight="1">
      <c r="A7" s="39" t="s">
        <v>661</v>
      </c>
      <c r="B7" s="42">
        <v>18319</v>
      </c>
      <c r="C7" s="42">
        <v>38600</v>
      </c>
      <c r="D7" s="42">
        <v>56919</v>
      </c>
      <c r="E7" s="42">
        <v>4200</v>
      </c>
      <c r="F7" s="42">
        <v>22500</v>
      </c>
      <c r="G7" s="42"/>
    </row>
    <row r="8" spans="1:7" ht="36" customHeight="1">
      <c r="A8" s="39" t="s">
        <v>662</v>
      </c>
      <c r="B8" s="42">
        <v>13385.88</v>
      </c>
      <c r="C8" s="42"/>
      <c r="D8" s="42">
        <v>13385.88</v>
      </c>
      <c r="E8" s="42">
        <v>10283.64</v>
      </c>
      <c r="F8" s="42">
        <v>40014.45</v>
      </c>
      <c r="G8" s="42">
        <v>50298.09</v>
      </c>
    </row>
    <row r="9" spans="1:7" ht="36" customHeight="1">
      <c r="A9" s="39" t="s">
        <v>663</v>
      </c>
      <c r="B9" s="42">
        <v>17601.4</v>
      </c>
      <c r="C9" s="42">
        <v>9932.68</v>
      </c>
      <c r="D9" s="42">
        <v>27534.08</v>
      </c>
      <c r="E9" s="42">
        <v>18814.51</v>
      </c>
      <c r="F9" s="42">
        <v>10807.19</v>
      </c>
      <c r="G9" s="42">
        <v>29621.7</v>
      </c>
    </row>
  </sheetData>
  <sheetProtection/>
  <mergeCells count="4">
    <mergeCell ref="A1:G1"/>
    <mergeCell ref="F2:G2"/>
    <mergeCell ref="B3:D3"/>
    <mergeCell ref="E3:G3"/>
  </mergeCells>
  <printOptions/>
  <pageMargins left="0.75" right="0.75" top="1" bottom="1" header="0.51" footer="0.51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F13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26.00390625" style="0" customWidth="1"/>
    <col min="2" max="2" width="38.375" style="0" customWidth="1"/>
    <col min="3" max="5" width="10.00390625" style="0" customWidth="1"/>
    <col min="6" max="6" width="14.375" style="0" customWidth="1"/>
  </cols>
  <sheetData>
    <row r="1" spans="1:6" ht="51" customHeight="1">
      <c r="A1" s="13" t="s">
        <v>664</v>
      </c>
      <c r="B1" s="14"/>
      <c r="C1" s="14"/>
      <c r="D1" s="14"/>
      <c r="E1" s="14"/>
      <c r="F1" s="15"/>
    </row>
    <row r="2" spans="1:6" ht="24.75" customHeight="1">
      <c r="A2" s="16"/>
      <c r="B2" s="17"/>
      <c r="C2" s="17"/>
      <c r="D2" s="18"/>
      <c r="E2" s="19" t="s">
        <v>1</v>
      </c>
      <c r="F2" s="20"/>
    </row>
    <row r="3" spans="1:6" ht="30.75" customHeight="1">
      <c r="A3" s="21" t="s">
        <v>665</v>
      </c>
      <c r="B3" s="21" t="s">
        <v>666</v>
      </c>
      <c r="C3" s="22" t="s">
        <v>180</v>
      </c>
      <c r="D3" s="23" t="s">
        <v>667</v>
      </c>
      <c r="E3" s="24"/>
      <c r="F3" s="21" t="s">
        <v>7</v>
      </c>
    </row>
    <row r="4" spans="1:6" ht="30.75" customHeight="1">
      <c r="A4" s="25"/>
      <c r="B4" s="25"/>
      <c r="C4" s="26"/>
      <c r="D4" s="27" t="s">
        <v>668</v>
      </c>
      <c r="E4" s="27" t="s">
        <v>669</v>
      </c>
      <c r="F4" s="28"/>
    </row>
    <row r="5" spans="1:6" ht="30.75" customHeight="1">
      <c r="A5" s="21"/>
      <c r="B5" s="25" t="s">
        <v>180</v>
      </c>
      <c r="C5" s="29"/>
      <c r="D5" s="29"/>
      <c r="E5" s="29"/>
      <c r="F5" s="28"/>
    </row>
    <row r="6" spans="1:6" ht="30.75" customHeight="1">
      <c r="A6" s="27"/>
      <c r="B6" s="28"/>
      <c r="C6" s="29"/>
      <c r="D6" s="29"/>
      <c r="E6" s="29"/>
      <c r="F6" s="28"/>
    </row>
    <row r="7" spans="1:6" ht="30.75" customHeight="1">
      <c r="A7" s="28"/>
      <c r="B7" s="27"/>
      <c r="C7" s="29"/>
      <c r="D7" s="29"/>
      <c r="E7" s="29"/>
      <c r="F7" s="28"/>
    </row>
    <row r="8" spans="1:6" ht="30.75" customHeight="1">
      <c r="A8" s="28"/>
      <c r="B8" s="27"/>
      <c r="C8" s="29"/>
      <c r="D8" s="29"/>
      <c r="E8" s="29"/>
      <c r="F8" s="28"/>
    </row>
    <row r="9" spans="1:6" ht="30.75" customHeight="1">
      <c r="A9" s="27"/>
      <c r="B9" s="28"/>
      <c r="C9" s="29"/>
      <c r="D9" s="29"/>
      <c r="E9" s="29"/>
      <c r="F9" s="28"/>
    </row>
    <row r="10" spans="1:6" ht="30.75" customHeight="1">
      <c r="A10" s="28"/>
      <c r="B10" s="27"/>
      <c r="C10" s="29"/>
      <c r="D10" s="29"/>
      <c r="E10" s="29"/>
      <c r="F10" s="28"/>
    </row>
    <row r="11" spans="1:6" ht="30.75" customHeight="1">
      <c r="A11" s="28"/>
      <c r="B11" s="27"/>
      <c r="C11" s="29"/>
      <c r="D11" s="29"/>
      <c r="E11" s="29"/>
      <c r="F11" s="28"/>
    </row>
    <row r="12" spans="1:6" ht="30.75" customHeight="1">
      <c r="A12" s="27"/>
      <c r="B12" s="28"/>
      <c r="C12" s="29"/>
      <c r="D12" s="29"/>
      <c r="E12" s="29"/>
      <c r="F12" s="28"/>
    </row>
    <row r="13" spans="1:6" ht="30.75" customHeight="1">
      <c r="A13" s="28"/>
      <c r="B13" s="27"/>
      <c r="C13" s="29"/>
      <c r="D13" s="29"/>
      <c r="E13" s="29"/>
      <c r="F13" s="28"/>
    </row>
  </sheetData>
  <sheetProtection/>
  <mergeCells count="6">
    <mergeCell ref="A1:F1"/>
    <mergeCell ref="E2:F2"/>
    <mergeCell ref="D3:E3"/>
    <mergeCell ref="A3:A4"/>
    <mergeCell ref="B3:B4"/>
    <mergeCell ref="C3:C4"/>
  </mergeCells>
  <printOptions/>
  <pageMargins left="0.75" right="0.75" top="1" bottom="1" header="0.51" footer="0.51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18.00390625" style="0" customWidth="1"/>
    <col min="2" max="2" width="38.25390625" style="0" customWidth="1"/>
    <col min="3" max="3" width="23.75390625" style="0" customWidth="1"/>
  </cols>
  <sheetData>
    <row r="1" spans="1:3" ht="22.5">
      <c r="A1" s="1" t="s">
        <v>670</v>
      </c>
      <c r="B1" s="1"/>
      <c r="C1" s="1"/>
    </row>
    <row r="2" spans="1:3" ht="22.5">
      <c r="A2" s="1"/>
      <c r="B2" s="1"/>
      <c r="C2" s="1"/>
    </row>
    <row r="3" spans="1:3" ht="18.75">
      <c r="A3" s="2"/>
      <c r="B3" s="2"/>
      <c r="C3" s="3" t="s">
        <v>1</v>
      </c>
    </row>
    <row r="4" spans="1:3" ht="42" customHeight="1">
      <c r="A4" s="4" t="s">
        <v>264</v>
      </c>
      <c r="B4" s="4" t="s">
        <v>177</v>
      </c>
      <c r="C4" s="5" t="s">
        <v>58</v>
      </c>
    </row>
    <row r="5" spans="1:3" ht="42" customHeight="1">
      <c r="A5" s="6">
        <v>1</v>
      </c>
      <c r="B5" s="6" t="s">
        <v>671</v>
      </c>
      <c r="C5" s="6">
        <v>867.48</v>
      </c>
    </row>
    <row r="6" spans="1:3" ht="42" customHeight="1">
      <c r="A6" s="6">
        <v>2</v>
      </c>
      <c r="B6" s="6" t="s">
        <v>672</v>
      </c>
      <c r="C6" s="7">
        <v>0</v>
      </c>
    </row>
    <row r="7" spans="1:3" ht="42" customHeight="1">
      <c r="A7" s="8">
        <v>3</v>
      </c>
      <c r="B7" s="9" t="s">
        <v>673</v>
      </c>
      <c r="C7" s="6">
        <v>0</v>
      </c>
    </row>
    <row r="8" spans="1:3" ht="42" customHeight="1">
      <c r="A8" s="10"/>
      <c r="B8" s="9" t="s">
        <v>674</v>
      </c>
      <c r="C8" s="6">
        <v>554.37</v>
      </c>
    </row>
    <row r="9" spans="1:3" ht="42" customHeight="1">
      <c r="A9" s="11"/>
      <c r="B9" s="9" t="s">
        <v>675</v>
      </c>
      <c r="C9" s="6">
        <v>554.37</v>
      </c>
    </row>
    <row r="10" spans="1:3" ht="42" customHeight="1">
      <c r="A10" s="12"/>
      <c r="B10" s="6" t="s">
        <v>180</v>
      </c>
      <c r="C10" s="7">
        <v>1421.85</v>
      </c>
    </row>
  </sheetData>
  <sheetProtection/>
  <mergeCells count="2">
    <mergeCell ref="A1:C1"/>
    <mergeCell ref="A7:A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SheetLayoutView="100" workbookViewId="0" topLeftCell="A4">
      <selection activeCell="D8" sqref="D8"/>
    </sheetView>
  </sheetViews>
  <sheetFormatPr defaultColWidth="9.00390625" defaultRowHeight="14.25"/>
  <cols>
    <col min="1" max="1" width="27.125" style="164" customWidth="1"/>
    <col min="2" max="2" width="9.75390625" style="221" customWidth="1"/>
    <col min="3" max="3" width="7.375" style="164" customWidth="1"/>
    <col min="4" max="4" width="23.875" style="59" customWidth="1"/>
    <col min="5" max="5" width="9.75390625" style="222" customWidth="1"/>
    <col min="6" max="6" width="7.375" style="59" customWidth="1"/>
    <col min="7" max="239" width="9.00390625" style="59" customWidth="1"/>
  </cols>
  <sheetData>
    <row r="1" spans="1:6" s="59" customFormat="1" ht="30.75" customHeight="1">
      <c r="A1" s="223" t="s">
        <v>88</v>
      </c>
      <c r="B1" s="224"/>
      <c r="C1" s="223"/>
      <c r="D1" s="224"/>
      <c r="E1" s="224"/>
      <c r="F1" s="224"/>
    </row>
    <row r="2" spans="1:6" s="59" customFormat="1" ht="24.75" customHeight="1">
      <c r="A2" s="170"/>
      <c r="B2" s="221"/>
      <c r="C2" s="164"/>
      <c r="E2" s="225" t="s">
        <v>1</v>
      </c>
      <c r="F2" s="226"/>
    </row>
    <row r="3" spans="1:6" s="65" customFormat="1" ht="24.75" customHeight="1">
      <c r="A3" s="227" t="s">
        <v>89</v>
      </c>
      <c r="B3" s="228"/>
      <c r="C3" s="227"/>
      <c r="D3" s="228" t="s">
        <v>90</v>
      </c>
      <c r="E3" s="228"/>
      <c r="F3" s="228"/>
    </row>
    <row r="4" spans="1:6" s="162" customFormat="1" ht="28.5" customHeight="1">
      <c r="A4" s="172" t="s">
        <v>91</v>
      </c>
      <c r="B4" s="174" t="s">
        <v>58</v>
      </c>
      <c r="C4" s="172" t="s">
        <v>7</v>
      </c>
      <c r="D4" s="176" t="s">
        <v>91</v>
      </c>
      <c r="E4" s="174" t="s">
        <v>58</v>
      </c>
      <c r="F4" s="176" t="s">
        <v>7</v>
      </c>
    </row>
    <row r="5" spans="1:6" s="163" customFormat="1" ht="22.5" customHeight="1">
      <c r="A5" s="229" t="s">
        <v>92</v>
      </c>
      <c r="B5" s="230">
        <v>115276.475</v>
      </c>
      <c r="C5" s="229"/>
      <c r="D5" s="187" t="s">
        <v>93</v>
      </c>
      <c r="E5" s="215">
        <v>219893.64394285716</v>
      </c>
      <c r="F5" s="187"/>
    </row>
    <row r="6" spans="1:6" s="85" customFormat="1" ht="22.5" customHeight="1">
      <c r="A6" s="231" t="s">
        <v>9</v>
      </c>
      <c r="B6" s="217">
        <v>43989.375</v>
      </c>
      <c r="C6" s="232"/>
      <c r="D6" s="181" t="s">
        <v>94</v>
      </c>
      <c r="E6" s="217">
        <v>97078.33865327551</v>
      </c>
      <c r="F6" s="181"/>
    </row>
    <row r="7" spans="1:6" s="85" customFormat="1" ht="22.5" customHeight="1">
      <c r="A7" s="231" t="s">
        <v>10</v>
      </c>
      <c r="B7" s="217">
        <v>8898.400000000001</v>
      </c>
      <c r="C7" s="232"/>
      <c r="D7" s="181" t="s">
        <v>95</v>
      </c>
      <c r="E7" s="217">
        <v>44788.28140386732</v>
      </c>
      <c r="F7" s="181"/>
    </row>
    <row r="8" spans="1:6" s="85" customFormat="1" ht="22.5" customHeight="1">
      <c r="A8" s="231" t="s">
        <v>11</v>
      </c>
      <c r="B8" s="217">
        <v>1733.2000000000003</v>
      </c>
      <c r="C8" s="232"/>
      <c r="D8" s="181" t="s">
        <v>96</v>
      </c>
      <c r="E8" s="217">
        <v>13322.976400000001</v>
      </c>
      <c r="F8" s="181"/>
    </row>
    <row r="9" spans="1:6" s="85" customFormat="1" ht="22.5" customHeight="1">
      <c r="A9" s="231" t="s">
        <v>12</v>
      </c>
      <c r="B9" s="217">
        <v>2587.5</v>
      </c>
      <c r="C9" s="232"/>
      <c r="D9" s="181" t="s">
        <v>97</v>
      </c>
      <c r="E9" s="217">
        <v>16166.326134857141</v>
      </c>
      <c r="F9" s="181"/>
    </row>
    <row r="10" spans="1:6" s="85" customFormat="1" ht="22.5" customHeight="1">
      <c r="A10" s="231" t="s">
        <v>13</v>
      </c>
      <c r="B10" s="217">
        <v>6290</v>
      </c>
      <c r="C10" s="233"/>
      <c r="D10" s="181" t="s">
        <v>98</v>
      </c>
      <c r="E10" s="217">
        <v>48537.72135085718</v>
      </c>
      <c r="F10" s="181"/>
    </row>
    <row r="11" spans="1:6" s="220" customFormat="1" ht="22.5" customHeight="1">
      <c r="A11" s="231" t="s">
        <v>14</v>
      </c>
      <c r="B11" s="217">
        <v>3560</v>
      </c>
      <c r="C11" s="232"/>
      <c r="D11" s="187" t="s">
        <v>99</v>
      </c>
      <c r="E11" s="234">
        <v>48411.81876391832</v>
      </c>
      <c r="F11" s="235"/>
    </row>
    <row r="12" spans="1:6" s="220" customFormat="1" ht="22.5" customHeight="1">
      <c r="A12" s="231" t="s">
        <v>15</v>
      </c>
      <c r="B12" s="217">
        <v>2613</v>
      </c>
      <c r="C12" s="232"/>
      <c r="D12" s="181" t="s">
        <v>100</v>
      </c>
      <c r="E12" s="217">
        <v>24806.057242800005</v>
      </c>
      <c r="F12" s="235"/>
    </row>
    <row r="13" spans="1:6" s="220" customFormat="1" ht="22.5" customHeight="1">
      <c r="A13" s="231" t="s">
        <v>16</v>
      </c>
      <c r="B13" s="217">
        <v>6335</v>
      </c>
      <c r="C13" s="232"/>
      <c r="D13" s="181" t="s">
        <v>101</v>
      </c>
      <c r="E13" s="217">
        <v>23605.76152111832</v>
      </c>
      <c r="F13" s="235"/>
    </row>
    <row r="14" spans="1:6" s="220" customFormat="1" ht="22.5" customHeight="1">
      <c r="A14" s="231" t="s">
        <v>17</v>
      </c>
      <c r="B14" s="217">
        <v>17300</v>
      </c>
      <c r="C14" s="232"/>
      <c r="D14" s="187" t="s">
        <v>102</v>
      </c>
      <c r="E14" s="175">
        <v>233095.34999999998</v>
      </c>
      <c r="F14" s="235"/>
    </row>
    <row r="15" spans="1:6" s="220" customFormat="1" ht="22.5" customHeight="1">
      <c r="A15" s="231" t="s">
        <v>18</v>
      </c>
      <c r="B15" s="217">
        <v>1200</v>
      </c>
      <c r="C15" s="232"/>
      <c r="D15" s="187" t="s">
        <v>103</v>
      </c>
      <c r="E15" s="175">
        <v>57364.98</v>
      </c>
      <c r="F15" s="235"/>
    </row>
    <row r="16" spans="1:6" s="85" customFormat="1" ht="22.5" customHeight="1">
      <c r="A16" s="231" t="s">
        <v>19</v>
      </c>
      <c r="B16" s="217">
        <v>2950</v>
      </c>
      <c r="C16" s="232"/>
      <c r="D16" s="187" t="s">
        <v>104</v>
      </c>
      <c r="E16" s="175">
        <v>18814.51</v>
      </c>
      <c r="F16" s="181"/>
    </row>
    <row r="17" spans="1:6" s="85" customFormat="1" ht="22.5" customHeight="1">
      <c r="A17" s="231" t="s">
        <v>20</v>
      </c>
      <c r="B17" s="217">
        <v>5500</v>
      </c>
      <c r="C17" s="232"/>
      <c r="D17" s="187" t="s">
        <v>105</v>
      </c>
      <c r="E17" s="175">
        <v>6000</v>
      </c>
      <c r="F17" s="191"/>
    </row>
    <row r="18" spans="1:6" s="85" customFormat="1" ht="22.5" customHeight="1">
      <c r="A18" s="231" t="s">
        <v>21</v>
      </c>
      <c r="B18" s="217">
        <v>11900</v>
      </c>
      <c r="C18" s="232"/>
      <c r="D18" s="181"/>
      <c r="E18" s="217"/>
      <c r="F18" s="236"/>
    </row>
    <row r="19" spans="1:6" s="220" customFormat="1" ht="22.5" customHeight="1">
      <c r="A19" s="231" t="s">
        <v>22</v>
      </c>
      <c r="B19" s="217">
        <v>420</v>
      </c>
      <c r="C19" s="232"/>
      <c r="D19" s="187"/>
      <c r="E19" s="175"/>
      <c r="F19" s="181"/>
    </row>
    <row r="20" spans="1:6" s="220" customFormat="1" ht="22.5" customHeight="1">
      <c r="A20" s="231" t="s">
        <v>106</v>
      </c>
      <c r="B20" s="217"/>
      <c r="C20" s="232"/>
      <c r="D20" s="187"/>
      <c r="E20" s="175"/>
      <c r="F20" s="181"/>
    </row>
    <row r="21" spans="1:6" s="85" customFormat="1" ht="22.5" customHeight="1">
      <c r="A21" s="229" t="s">
        <v>107</v>
      </c>
      <c r="B21" s="230">
        <v>46515</v>
      </c>
      <c r="C21" s="229"/>
      <c r="D21" s="187"/>
      <c r="E21" s="175"/>
      <c r="F21" s="181"/>
    </row>
    <row r="22" spans="1:6" s="85" customFormat="1" ht="22.5" customHeight="1">
      <c r="A22" s="231" t="s">
        <v>34</v>
      </c>
      <c r="B22" s="217">
        <v>17050</v>
      </c>
      <c r="C22" s="232"/>
      <c r="D22" s="181"/>
      <c r="E22" s="217"/>
      <c r="F22" s="181"/>
    </row>
    <row r="23" spans="1:6" s="85" customFormat="1" ht="22.5" customHeight="1">
      <c r="A23" s="231" t="s">
        <v>35</v>
      </c>
      <c r="B23" s="217">
        <v>16900</v>
      </c>
      <c r="C23" s="232"/>
      <c r="D23" s="181"/>
      <c r="E23" s="217"/>
      <c r="F23" s="181"/>
    </row>
    <row r="24" spans="1:6" s="85" customFormat="1" ht="22.5" customHeight="1">
      <c r="A24" s="231" t="s">
        <v>108</v>
      </c>
      <c r="B24" s="217">
        <v>3500</v>
      </c>
      <c r="C24" s="232"/>
      <c r="D24" s="181"/>
      <c r="E24" s="217"/>
      <c r="F24" s="181"/>
    </row>
    <row r="25" spans="1:6" s="85" customFormat="1" ht="22.5" customHeight="1">
      <c r="A25" s="231" t="s">
        <v>24</v>
      </c>
      <c r="B25" s="217">
        <v>8835</v>
      </c>
      <c r="C25" s="232"/>
      <c r="D25" s="181"/>
      <c r="E25" s="217"/>
      <c r="F25" s="181"/>
    </row>
    <row r="26" spans="1:6" s="85" customFormat="1" ht="22.5" customHeight="1">
      <c r="A26" s="231" t="s">
        <v>109</v>
      </c>
      <c r="B26" s="217">
        <v>230</v>
      </c>
      <c r="C26" s="232"/>
      <c r="D26" s="181"/>
      <c r="E26" s="217"/>
      <c r="F26" s="181"/>
    </row>
    <row r="27" spans="1:6" s="85" customFormat="1" ht="22.5" customHeight="1">
      <c r="A27" s="172" t="s">
        <v>110</v>
      </c>
      <c r="B27" s="175">
        <v>161791.475</v>
      </c>
      <c r="C27" s="229"/>
      <c r="D27" s="176" t="s">
        <v>111</v>
      </c>
      <c r="E27" s="175">
        <v>583580.3027067755</v>
      </c>
      <c r="F27" s="187"/>
    </row>
    <row r="28" spans="1:6" s="163" customFormat="1" ht="22.5" customHeight="1">
      <c r="A28" s="177" t="s">
        <v>112</v>
      </c>
      <c r="B28" s="179">
        <v>377393</v>
      </c>
      <c r="C28" s="237"/>
      <c r="D28" s="238" t="s">
        <v>113</v>
      </c>
      <c r="E28" s="234">
        <v>14407</v>
      </c>
      <c r="F28" s="181"/>
    </row>
    <row r="29" spans="1:6" s="85" customFormat="1" ht="22.5" customHeight="1">
      <c r="A29" s="177" t="s">
        <v>114</v>
      </c>
      <c r="B29" s="179">
        <v>7960</v>
      </c>
      <c r="C29" s="237"/>
      <c r="D29" s="239" t="s">
        <v>115</v>
      </c>
      <c r="E29" s="190"/>
      <c r="F29" s="181"/>
    </row>
    <row r="30" spans="1:6" s="85" customFormat="1" ht="22.5" customHeight="1">
      <c r="A30" s="182" t="s">
        <v>116</v>
      </c>
      <c r="B30" s="184">
        <v>1822</v>
      </c>
      <c r="C30" s="237"/>
      <c r="D30" s="239" t="s">
        <v>117</v>
      </c>
      <c r="E30" s="190"/>
      <c r="F30" s="181"/>
    </row>
    <row r="31" spans="1:6" s="85" customFormat="1" ht="22.5" customHeight="1">
      <c r="A31" s="182" t="s">
        <v>118</v>
      </c>
      <c r="B31" s="184">
        <v>305</v>
      </c>
      <c r="C31" s="237" t="s">
        <v>119</v>
      </c>
      <c r="D31" s="239" t="s">
        <v>120</v>
      </c>
      <c r="E31" s="190"/>
      <c r="F31" s="181"/>
    </row>
    <row r="32" spans="1:6" s="85" customFormat="1" ht="22.5" customHeight="1">
      <c r="A32" s="182" t="s">
        <v>121</v>
      </c>
      <c r="B32" s="184">
        <v>2143</v>
      </c>
      <c r="C32" s="237"/>
      <c r="D32" s="239" t="s">
        <v>122</v>
      </c>
      <c r="E32" s="190">
        <v>14407</v>
      </c>
      <c r="F32" s="181"/>
    </row>
    <row r="33" spans="1:6" s="85" customFormat="1" ht="22.5" customHeight="1">
      <c r="A33" s="182" t="s">
        <v>123</v>
      </c>
      <c r="B33" s="184">
        <v>3690</v>
      </c>
      <c r="C33" s="237"/>
      <c r="D33" s="238" t="s">
        <v>124</v>
      </c>
      <c r="E33" s="234"/>
      <c r="F33" s="181"/>
    </row>
    <row r="34" spans="1:6" s="163" customFormat="1" ht="22.5" customHeight="1">
      <c r="A34" s="177" t="s">
        <v>125</v>
      </c>
      <c r="B34" s="186">
        <v>340433</v>
      </c>
      <c r="C34" s="237"/>
      <c r="D34" s="239"/>
      <c r="E34" s="190"/>
      <c r="F34" s="187"/>
    </row>
    <row r="35" spans="1:6" s="163" customFormat="1" ht="22.5" customHeight="1">
      <c r="A35" s="109" t="s">
        <v>126</v>
      </c>
      <c r="B35" s="112">
        <v>90701</v>
      </c>
      <c r="C35" s="111"/>
      <c r="D35" s="239"/>
      <c r="E35" s="190"/>
      <c r="F35" s="189"/>
    </row>
    <row r="36" spans="1:6" s="163" customFormat="1" ht="22.5" customHeight="1">
      <c r="A36" s="109" t="s">
        <v>127</v>
      </c>
      <c r="B36" s="112">
        <v>29667</v>
      </c>
      <c r="C36" s="111"/>
      <c r="D36" s="239"/>
      <c r="E36" s="190"/>
      <c r="F36" s="189"/>
    </row>
    <row r="37" spans="1:6" s="163" customFormat="1" ht="22.5" customHeight="1">
      <c r="A37" s="109" t="s">
        <v>128</v>
      </c>
      <c r="B37" s="112">
        <v>2728</v>
      </c>
      <c r="C37" s="111"/>
      <c r="D37" s="240" t="s">
        <v>129</v>
      </c>
      <c r="E37" s="234">
        <v>-0.2977067754836753</v>
      </c>
      <c r="F37" s="189"/>
    </row>
    <row r="38" spans="1:6" s="31" customFormat="1" ht="22.5" customHeight="1">
      <c r="A38" s="109" t="s">
        <v>130</v>
      </c>
      <c r="B38" s="190">
        <v>11337</v>
      </c>
      <c r="C38" s="111"/>
      <c r="D38" s="189"/>
      <c r="E38" s="241"/>
      <c r="F38" s="189"/>
    </row>
    <row r="39" spans="1:6" s="31" customFormat="1" ht="22.5" customHeight="1">
      <c r="A39" s="109" t="s">
        <v>131</v>
      </c>
      <c r="B39" s="190">
        <v>1661</v>
      </c>
      <c r="C39" s="111"/>
      <c r="D39" s="189"/>
      <c r="E39" s="241"/>
      <c r="F39" s="189"/>
    </row>
    <row r="40" spans="1:6" s="31" customFormat="1" ht="22.5" customHeight="1">
      <c r="A40" s="109" t="s">
        <v>132</v>
      </c>
      <c r="B40" s="112">
        <v>5151</v>
      </c>
      <c r="C40" s="111"/>
      <c r="D40" s="189"/>
      <c r="E40" s="241"/>
      <c r="F40" s="189"/>
    </row>
    <row r="41" spans="1:6" s="31" customFormat="1" ht="22.5" customHeight="1">
      <c r="A41" s="109" t="s">
        <v>133</v>
      </c>
      <c r="B41" s="112">
        <v>4001</v>
      </c>
      <c r="C41" s="111"/>
      <c r="D41" s="189"/>
      <c r="E41" s="241"/>
      <c r="F41" s="191"/>
    </row>
    <row r="42" spans="1:6" s="31" customFormat="1" ht="22.5" customHeight="1">
      <c r="A42" s="109" t="s">
        <v>134</v>
      </c>
      <c r="B42" s="112">
        <v>19742</v>
      </c>
      <c r="C42" s="111"/>
      <c r="D42" s="189"/>
      <c r="E42" s="241"/>
      <c r="F42" s="189"/>
    </row>
    <row r="43" spans="1:6" s="31" customFormat="1" ht="22.5" customHeight="1">
      <c r="A43" s="109" t="s">
        <v>135</v>
      </c>
      <c r="B43" s="112">
        <v>2222</v>
      </c>
      <c r="C43" s="111"/>
      <c r="D43" s="189"/>
      <c r="E43" s="241"/>
      <c r="F43" s="189"/>
    </row>
    <row r="44" spans="1:6" s="31" customFormat="1" ht="22.5" customHeight="1">
      <c r="A44" s="109" t="s">
        <v>136</v>
      </c>
      <c r="B44" s="112">
        <v>2128</v>
      </c>
      <c r="C44" s="111"/>
      <c r="D44" s="189"/>
      <c r="E44" s="241"/>
      <c r="F44" s="189"/>
    </row>
    <row r="45" spans="1:6" s="31" customFormat="1" ht="22.5" customHeight="1">
      <c r="A45" s="109" t="s">
        <v>137</v>
      </c>
      <c r="B45" s="112">
        <v>5356</v>
      </c>
      <c r="C45" s="111"/>
      <c r="D45" s="189"/>
      <c r="E45" s="241"/>
      <c r="F45" s="189"/>
    </row>
    <row r="46" spans="1:6" s="31" customFormat="1" ht="22.5" customHeight="1">
      <c r="A46" s="109" t="s">
        <v>138</v>
      </c>
      <c r="B46" s="112">
        <v>1375</v>
      </c>
      <c r="C46" s="111"/>
      <c r="D46" s="189"/>
      <c r="E46" s="241"/>
      <c r="F46" s="189"/>
    </row>
    <row r="47" spans="1:6" s="31" customFormat="1" ht="22.5" customHeight="1">
      <c r="A47" s="109" t="s">
        <v>139</v>
      </c>
      <c r="B47" s="112">
        <v>24162</v>
      </c>
      <c r="C47" s="111"/>
      <c r="D47" s="189"/>
      <c r="E47" s="241"/>
      <c r="F47" s="189"/>
    </row>
    <row r="48" spans="1:6" s="31" customFormat="1" ht="22.5" customHeight="1">
      <c r="A48" s="109" t="s">
        <v>140</v>
      </c>
      <c r="B48" s="112">
        <v>1590</v>
      </c>
      <c r="C48" s="111"/>
      <c r="D48" s="189"/>
      <c r="E48" s="241"/>
      <c r="F48" s="189"/>
    </row>
    <row r="49" spans="1:6" s="31" customFormat="1" ht="22.5" customHeight="1">
      <c r="A49" s="109" t="s">
        <v>141</v>
      </c>
      <c r="B49" s="112">
        <v>36126</v>
      </c>
      <c r="C49" s="111"/>
      <c r="D49" s="189"/>
      <c r="E49" s="241"/>
      <c r="F49" s="189"/>
    </row>
    <row r="50" spans="1:6" s="31" customFormat="1" ht="22.5" customHeight="1">
      <c r="A50" s="109" t="s">
        <v>142</v>
      </c>
      <c r="B50" s="112">
        <v>46990</v>
      </c>
      <c r="C50" s="111"/>
      <c r="D50" s="189"/>
      <c r="E50" s="241"/>
      <c r="F50" s="189"/>
    </row>
    <row r="51" spans="1:6" s="31" customFormat="1" ht="22.5" customHeight="1">
      <c r="A51" s="109" t="s">
        <v>143</v>
      </c>
      <c r="B51" s="112">
        <v>130</v>
      </c>
      <c r="C51" s="111"/>
      <c r="D51" s="189"/>
      <c r="E51" s="241"/>
      <c r="F51" s="189"/>
    </row>
    <row r="52" spans="1:6" s="31" customFormat="1" ht="22.5" customHeight="1">
      <c r="A52" s="109" t="s">
        <v>144</v>
      </c>
      <c r="B52" s="112">
        <v>46191</v>
      </c>
      <c r="C52" s="111"/>
      <c r="D52" s="189"/>
      <c r="E52" s="241"/>
      <c r="F52" s="189"/>
    </row>
    <row r="53" spans="1:6" s="31" customFormat="1" ht="22.5" customHeight="1">
      <c r="A53" s="109" t="s">
        <v>145</v>
      </c>
      <c r="B53" s="112">
        <v>4515</v>
      </c>
      <c r="C53" s="111"/>
      <c r="D53" s="189"/>
      <c r="E53" s="241"/>
      <c r="F53" s="189"/>
    </row>
    <row r="54" spans="1:6" s="31" customFormat="1" ht="22.5" customHeight="1">
      <c r="A54" s="109" t="s">
        <v>146</v>
      </c>
      <c r="B54" s="190">
        <v>1118</v>
      </c>
      <c r="C54" s="111"/>
      <c r="D54" s="189"/>
      <c r="E54" s="241"/>
      <c r="F54" s="189"/>
    </row>
    <row r="55" spans="1:6" s="31" customFormat="1" ht="22.5" customHeight="1">
      <c r="A55" s="109" t="s">
        <v>147</v>
      </c>
      <c r="B55" s="112">
        <v>253</v>
      </c>
      <c r="C55" s="111"/>
      <c r="D55" s="189"/>
      <c r="E55" s="241"/>
      <c r="F55" s="189"/>
    </row>
    <row r="56" spans="1:6" s="31" customFormat="1" ht="22.5" customHeight="1">
      <c r="A56" s="109" t="s">
        <v>148</v>
      </c>
      <c r="B56" s="112">
        <v>1140</v>
      </c>
      <c r="C56" s="111"/>
      <c r="D56" s="189"/>
      <c r="E56" s="241"/>
      <c r="F56" s="189"/>
    </row>
    <row r="57" spans="1:6" s="31" customFormat="1" ht="22.5" customHeight="1">
      <c r="A57" s="109" t="s">
        <v>149</v>
      </c>
      <c r="B57" s="112">
        <v>2149</v>
      </c>
      <c r="C57" s="111"/>
      <c r="D57" s="189"/>
      <c r="E57" s="241"/>
      <c r="F57" s="189"/>
    </row>
    <row r="58" spans="1:6" s="31" customFormat="1" ht="22.5" customHeight="1">
      <c r="A58" s="177" t="s">
        <v>150</v>
      </c>
      <c r="B58" s="179">
        <v>29000</v>
      </c>
      <c r="C58" s="111"/>
      <c r="D58" s="189"/>
      <c r="E58" s="241"/>
      <c r="F58" s="189"/>
    </row>
    <row r="59" spans="1:6" s="31" customFormat="1" ht="22.5" customHeight="1" hidden="1">
      <c r="A59" s="182" t="s">
        <v>151</v>
      </c>
      <c r="B59" s="190"/>
      <c r="C59" s="237"/>
      <c r="D59" s="189"/>
      <c r="E59" s="241"/>
      <c r="F59" s="189"/>
    </row>
    <row r="60" spans="1:6" s="31" customFormat="1" ht="22.5" customHeight="1" hidden="1">
      <c r="A60" s="182" t="s">
        <v>152</v>
      </c>
      <c r="B60" s="190"/>
      <c r="C60" s="237"/>
      <c r="D60" s="189"/>
      <c r="E60" s="241"/>
      <c r="F60" s="189"/>
    </row>
    <row r="61" spans="1:6" s="31" customFormat="1" ht="22.5" customHeight="1" hidden="1">
      <c r="A61" s="182" t="s">
        <v>153</v>
      </c>
      <c r="B61" s="190"/>
      <c r="C61" s="237"/>
      <c r="D61" s="189"/>
      <c r="E61" s="241"/>
      <c r="F61" s="189"/>
    </row>
    <row r="62" spans="1:6" s="31" customFormat="1" ht="22.5" customHeight="1" hidden="1">
      <c r="A62" s="182" t="s">
        <v>154</v>
      </c>
      <c r="B62" s="190"/>
      <c r="C62" s="237"/>
      <c r="D62" s="189"/>
      <c r="E62" s="241"/>
      <c r="F62" s="189"/>
    </row>
    <row r="63" spans="1:6" s="31" customFormat="1" ht="22.5" customHeight="1" hidden="1">
      <c r="A63" s="182" t="s">
        <v>155</v>
      </c>
      <c r="B63" s="190"/>
      <c r="C63" s="237"/>
      <c r="D63" s="189"/>
      <c r="E63" s="241"/>
      <c r="F63" s="189"/>
    </row>
    <row r="64" spans="1:6" s="31" customFormat="1" ht="22.5" customHeight="1" hidden="1">
      <c r="A64" s="182" t="s">
        <v>156</v>
      </c>
      <c r="B64" s="190"/>
      <c r="C64" s="237"/>
      <c r="D64" s="189"/>
      <c r="E64" s="241"/>
      <c r="F64" s="189"/>
    </row>
    <row r="65" spans="1:6" s="31" customFormat="1" ht="22.5" customHeight="1" hidden="1">
      <c r="A65" s="182" t="s">
        <v>157</v>
      </c>
      <c r="B65" s="190"/>
      <c r="C65" s="237"/>
      <c r="D65" s="189"/>
      <c r="E65" s="241"/>
      <c r="F65" s="189"/>
    </row>
    <row r="66" spans="1:6" s="31" customFormat="1" ht="22.5" customHeight="1" hidden="1">
      <c r="A66" s="182" t="s">
        <v>158</v>
      </c>
      <c r="B66" s="190"/>
      <c r="C66" s="237"/>
      <c r="D66" s="189"/>
      <c r="E66" s="241"/>
      <c r="F66" s="189"/>
    </row>
    <row r="67" spans="1:6" s="31" customFormat="1" ht="22.5" customHeight="1" hidden="1">
      <c r="A67" s="182" t="s">
        <v>159</v>
      </c>
      <c r="B67" s="190"/>
      <c r="C67" s="237"/>
      <c r="D67" s="189"/>
      <c r="E67" s="241"/>
      <c r="F67" s="189"/>
    </row>
    <row r="68" spans="1:6" s="31" customFormat="1" ht="22.5" customHeight="1" hidden="1">
      <c r="A68" s="182" t="s">
        <v>160</v>
      </c>
      <c r="B68" s="190"/>
      <c r="C68" s="237"/>
      <c r="D68" s="189"/>
      <c r="E68" s="241"/>
      <c r="F68" s="189"/>
    </row>
    <row r="69" spans="1:6" s="31" customFormat="1" ht="22.5" customHeight="1" hidden="1">
      <c r="A69" s="182" t="s">
        <v>161</v>
      </c>
      <c r="B69" s="190"/>
      <c r="C69" s="237"/>
      <c r="D69" s="189"/>
      <c r="E69" s="241"/>
      <c r="F69" s="189"/>
    </row>
    <row r="70" spans="1:6" s="31" customFormat="1" ht="22.5" customHeight="1" hidden="1">
      <c r="A70" s="182" t="s">
        <v>162</v>
      </c>
      <c r="B70" s="190"/>
      <c r="C70" s="237"/>
      <c r="D70" s="189"/>
      <c r="E70" s="241"/>
      <c r="F70" s="189"/>
    </row>
    <row r="71" spans="1:6" s="31" customFormat="1" ht="22.5" customHeight="1" hidden="1">
      <c r="A71" s="182" t="s">
        <v>163</v>
      </c>
      <c r="B71" s="190"/>
      <c r="C71" s="237"/>
      <c r="D71" s="189"/>
      <c r="E71" s="241"/>
      <c r="F71" s="189"/>
    </row>
    <row r="72" spans="1:6" s="31" customFormat="1" ht="22.5" customHeight="1" hidden="1">
      <c r="A72" s="182" t="s">
        <v>164</v>
      </c>
      <c r="B72" s="190"/>
      <c r="C72" s="237"/>
      <c r="D72" s="189"/>
      <c r="E72" s="241"/>
      <c r="F72" s="189"/>
    </row>
    <row r="73" spans="1:6" s="31" customFormat="1" ht="22.5" customHeight="1" hidden="1">
      <c r="A73" s="182" t="s">
        <v>165</v>
      </c>
      <c r="B73" s="190"/>
      <c r="C73" s="237"/>
      <c r="D73" s="189"/>
      <c r="E73" s="241"/>
      <c r="F73" s="189"/>
    </row>
    <row r="74" spans="1:6" s="31" customFormat="1" ht="22.5" customHeight="1" hidden="1">
      <c r="A74" s="182" t="s">
        <v>166</v>
      </c>
      <c r="B74" s="190"/>
      <c r="C74" s="237"/>
      <c r="D74" s="189"/>
      <c r="E74" s="241"/>
      <c r="F74" s="189"/>
    </row>
    <row r="75" spans="1:6" s="31" customFormat="1" ht="22.5" customHeight="1" hidden="1">
      <c r="A75" s="182" t="s">
        <v>167</v>
      </c>
      <c r="B75" s="190"/>
      <c r="C75" s="237"/>
      <c r="D75" s="189"/>
      <c r="E75" s="241"/>
      <c r="F75" s="189"/>
    </row>
    <row r="76" spans="1:6" s="31" customFormat="1" ht="22.5" customHeight="1" hidden="1">
      <c r="A76" s="182" t="s">
        <v>168</v>
      </c>
      <c r="B76" s="190"/>
      <c r="C76" s="237"/>
      <c r="D76" s="189"/>
      <c r="E76" s="241"/>
      <c r="F76" s="189"/>
    </row>
    <row r="77" spans="1:6" s="31" customFormat="1" ht="22.5" customHeight="1">
      <c r="A77" s="177" t="s">
        <v>169</v>
      </c>
      <c r="B77" s="242"/>
      <c r="C77" s="237"/>
      <c r="D77" s="189"/>
      <c r="E77" s="241"/>
      <c r="F77" s="189"/>
    </row>
    <row r="78" spans="1:6" s="31" customFormat="1" ht="22.5" customHeight="1">
      <c r="A78" s="243" t="s">
        <v>170</v>
      </c>
      <c r="B78" s="244"/>
      <c r="C78" s="237"/>
      <c r="D78" s="189"/>
      <c r="E78" s="241"/>
      <c r="F78" s="189"/>
    </row>
    <row r="79" spans="1:6" s="31" customFormat="1" ht="22.5" customHeight="1">
      <c r="A79" s="177" t="s">
        <v>171</v>
      </c>
      <c r="B79" s="179">
        <v>12743.530000000028</v>
      </c>
      <c r="C79" s="237"/>
      <c r="D79" s="245"/>
      <c r="E79" s="241"/>
      <c r="F79" s="189"/>
    </row>
    <row r="80" spans="1:6" s="31" customFormat="1" ht="22.5" customHeight="1">
      <c r="A80" s="177" t="s">
        <v>172</v>
      </c>
      <c r="B80" s="234">
        <v>46059</v>
      </c>
      <c r="C80" s="240"/>
      <c r="D80" s="245"/>
      <c r="E80" s="241"/>
      <c r="F80" s="189"/>
    </row>
    <row r="81" spans="1:6" s="31" customFormat="1" ht="22.5" customHeight="1">
      <c r="A81" s="246" t="s">
        <v>173</v>
      </c>
      <c r="B81" s="179">
        <v>597987.005</v>
      </c>
      <c r="C81" s="240"/>
      <c r="D81" s="247" t="s">
        <v>174</v>
      </c>
      <c r="E81" s="248">
        <v>597987.005</v>
      </c>
      <c r="F81" s="189"/>
    </row>
    <row r="82" spans="1:6" s="59" customFormat="1" ht="14.25" customHeight="1">
      <c r="A82" s="164"/>
      <c r="B82" s="221"/>
      <c r="C82" s="164"/>
      <c r="E82" s="222"/>
      <c r="F82" s="249"/>
    </row>
    <row r="83" spans="1:6" s="59" customFormat="1" ht="14.25" customHeight="1">
      <c r="A83" s="164"/>
      <c r="B83" s="221"/>
      <c r="C83" s="164"/>
      <c r="E83" s="222"/>
      <c r="F83" s="195"/>
    </row>
    <row r="84" spans="1:6" s="59" customFormat="1" ht="14.25" customHeight="1">
      <c r="A84" s="164"/>
      <c r="B84" s="221"/>
      <c r="C84" s="164"/>
      <c r="E84" s="222"/>
      <c r="F84" s="196"/>
    </row>
    <row r="85" spans="1:5" s="59" customFormat="1" ht="14.25" customHeight="1">
      <c r="A85" s="164"/>
      <c r="B85" s="221"/>
      <c r="C85" s="164"/>
      <c r="E85" s="222"/>
    </row>
    <row r="86" spans="1:5" s="59" customFormat="1" ht="14.25" customHeight="1">
      <c r="A86" s="164"/>
      <c r="B86" s="221"/>
      <c r="C86" s="164"/>
      <c r="E86" s="222"/>
    </row>
    <row r="87" spans="1:5" s="59" customFormat="1" ht="14.25" customHeight="1">
      <c r="A87" s="164"/>
      <c r="B87" s="221"/>
      <c r="C87" s="164"/>
      <c r="E87" s="222"/>
    </row>
    <row r="88" spans="1:5" s="59" customFormat="1" ht="14.25" customHeight="1">
      <c r="A88" s="164"/>
      <c r="B88" s="221"/>
      <c r="C88" s="164"/>
      <c r="E88" s="222"/>
    </row>
    <row r="89" spans="1:5" s="59" customFormat="1" ht="14.25" customHeight="1">
      <c r="A89" s="164"/>
      <c r="B89" s="221"/>
      <c r="C89" s="164"/>
      <c r="E89" s="222"/>
    </row>
    <row r="90" spans="1:5" s="59" customFormat="1" ht="14.25" customHeight="1">
      <c r="A90" s="164"/>
      <c r="B90" s="221"/>
      <c r="C90" s="164"/>
      <c r="E90" s="222"/>
    </row>
    <row r="91" spans="1:5" s="59" customFormat="1" ht="14.25" customHeight="1">
      <c r="A91" s="164"/>
      <c r="B91" s="221"/>
      <c r="C91" s="164"/>
      <c r="E91" s="222"/>
    </row>
    <row r="92" spans="1:5" s="59" customFormat="1" ht="14.25" customHeight="1">
      <c r="A92" s="164"/>
      <c r="B92" s="221"/>
      <c r="C92" s="164"/>
      <c r="E92" s="222"/>
    </row>
    <row r="93" spans="1:5" s="59" customFormat="1" ht="14.25" customHeight="1">
      <c r="A93" s="164"/>
      <c r="B93" s="221"/>
      <c r="C93" s="164"/>
      <c r="E93" s="222"/>
    </row>
    <row r="94" spans="1:5" s="59" customFormat="1" ht="14.25" customHeight="1">
      <c r="A94" s="164"/>
      <c r="B94" s="221"/>
      <c r="C94" s="164"/>
      <c r="E94" s="222"/>
    </row>
    <row r="95" spans="1:5" s="59" customFormat="1" ht="14.25" customHeight="1">
      <c r="A95" s="164"/>
      <c r="B95" s="221"/>
      <c r="C95" s="164"/>
      <c r="E95" s="222"/>
    </row>
    <row r="96" spans="1:5" s="59" customFormat="1" ht="14.25" customHeight="1">
      <c r="A96" s="164"/>
      <c r="B96" s="221"/>
      <c r="C96" s="164"/>
      <c r="E96" s="222"/>
    </row>
    <row r="97" spans="1:5" s="59" customFormat="1" ht="14.25" customHeight="1">
      <c r="A97" s="164"/>
      <c r="B97" s="221"/>
      <c r="C97" s="164"/>
      <c r="E97" s="222"/>
    </row>
    <row r="98" spans="1:5" s="59" customFormat="1" ht="14.25" customHeight="1">
      <c r="A98" s="164"/>
      <c r="B98" s="221"/>
      <c r="C98" s="164"/>
      <c r="E98" s="222"/>
    </row>
    <row r="99" spans="1:5" s="59" customFormat="1" ht="14.25" customHeight="1">
      <c r="A99" s="164"/>
      <c r="B99" s="221"/>
      <c r="C99" s="164"/>
      <c r="E99" s="222"/>
    </row>
    <row r="100" spans="1:5" s="59" customFormat="1" ht="14.25" customHeight="1">
      <c r="A100" s="164"/>
      <c r="B100" s="221"/>
      <c r="C100" s="164"/>
      <c r="E100" s="222"/>
    </row>
    <row r="101" spans="1:5" s="59" customFormat="1" ht="14.25" customHeight="1">
      <c r="A101" s="164"/>
      <c r="B101" s="221"/>
      <c r="C101" s="164"/>
      <c r="E101" s="222"/>
    </row>
    <row r="102" spans="1:5" s="59" customFormat="1" ht="14.25" customHeight="1">
      <c r="A102" s="164"/>
      <c r="B102" s="221"/>
      <c r="C102" s="164"/>
      <c r="E102" s="222"/>
    </row>
    <row r="103" spans="1:5" s="59" customFormat="1" ht="14.25" customHeight="1">
      <c r="A103" s="164"/>
      <c r="B103" s="221"/>
      <c r="C103" s="164"/>
      <c r="E103" s="222"/>
    </row>
    <row r="104" spans="1:5" s="59" customFormat="1" ht="14.25" customHeight="1">
      <c r="A104" s="164"/>
      <c r="B104" s="221"/>
      <c r="C104" s="164"/>
      <c r="E104" s="222"/>
    </row>
    <row r="105" spans="1:5" s="59" customFormat="1" ht="14.25" customHeight="1">
      <c r="A105" s="164"/>
      <c r="B105" s="221"/>
      <c r="C105" s="164"/>
      <c r="E105" s="222"/>
    </row>
    <row r="106" spans="1:5" s="59" customFormat="1" ht="14.25" customHeight="1">
      <c r="A106" s="164"/>
      <c r="B106" s="221"/>
      <c r="C106" s="164"/>
      <c r="E106" s="222"/>
    </row>
    <row r="107" spans="1:5" s="59" customFormat="1" ht="14.25" customHeight="1">
      <c r="A107" s="164"/>
      <c r="B107" s="221"/>
      <c r="C107" s="164"/>
      <c r="E107" s="222"/>
    </row>
    <row r="108" spans="1:5" s="59" customFormat="1" ht="14.25" customHeight="1">
      <c r="A108" s="164"/>
      <c r="B108" s="221"/>
      <c r="C108" s="164"/>
      <c r="E108" s="222"/>
    </row>
    <row r="109" spans="1:5" s="59" customFormat="1" ht="14.25" customHeight="1">
      <c r="A109" s="164"/>
      <c r="B109" s="221"/>
      <c r="C109" s="164"/>
      <c r="E109" s="222"/>
    </row>
    <row r="110" spans="1:5" s="59" customFormat="1" ht="14.25" customHeight="1">
      <c r="A110" s="164"/>
      <c r="B110" s="221"/>
      <c r="C110" s="164"/>
      <c r="E110" s="222"/>
    </row>
    <row r="111" spans="1:5" s="59" customFormat="1" ht="14.25" customHeight="1">
      <c r="A111" s="164"/>
      <c r="B111" s="221"/>
      <c r="C111" s="164"/>
      <c r="E111" s="222"/>
    </row>
    <row r="112" spans="1:5" s="59" customFormat="1" ht="14.25" customHeight="1">
      <c r="A112" s="164"/>
      <c r="B112" s="221"/>
      <c r="C112" s="164"/>
      <c r="E112" s="222"/>
    </row>
    <row r="113" spans="1:5" s="59" customFormat="1" ht="14.25" customHeight="1">
      <c r="A113" s="164"/>
      <c r="B113" s="221"/>
      <c r="C113" s="164"/>
      <c r="E113" s="222"/>
    </row>
    <row r="114" spans="1:5" s="59" customFormat="1" ht="14.25" customHeight="1">
      <c r="A114" s="164"/>
      <c r="B114" s="221"/>
      <c r="C114" s="164"/>
      <c r="E114" s="222"/>
    </row>
    <row r="115" spans="1:5" s="59" customFormat="1" ht="14.25" customHeight="1">
      <c r="A115" s="164"/>
      <c r="B115" s="221"/>
      <c r="C115" s="164"/>
      <c r="E115" s="222"/>
    </row>
    <row r="116" spans="1:5" s="59" customFormat="1" ht="14.25" customHeight="1">
      <c r="A116" s="164"/>
      <c r="B116" s="221"/>
      <c r="C116" s="164"/>
      <c r="E116" s="222"/>
    </row>
    <row r="117" spans="1:5" s="59" customFormat="1" ht="14.25" customHeight="1">
      <c r="A117" s="164"/>
      <c r="B117" s="221"/>
      <c r="C117" s="164"/>
      <c r="E117" s="222"/>
    </row>
    <row r="118" spans="1:5" s="59" customFormat="1" ht="14.25" customHeight="1">
      <c r="A118" s="164"/>
      <c r="B118" s="221"/>
      <c r="C118" s="164"/>
      <c r="E118" s="222"/>
    </row>
    <row r="119" spans="1:5" s="59" customFormat="1" ht="14.25" customHeight="1">
      <c r="A119" s="164"/>
      <c r="B119" s="221"/>
      <c r="C119" s="164"/>
      <c r="E119" s="222"/>
    </row>
    <row r="120" spans="1:5" s="59" customFormat="1" ht="14.25" customHeight="1">
      <c r="A120" s="164"/>
      <c r="B120" s="221"/>
      <c r="C120" s="164"/>
      <c r="E120" s="222"/>
    </row>
    <row r="121" spans="1:5" s="59" customFormat="1" ht="14.25" customHeight="1">
      <c r="A121" s="164"/>
      <c r="B121" s="221"/>
      <c r="C121" s="164"/>
      <c r="E121" s="222"/>
    </row>
    <row r="122" spans="1:5" s="59" customFormat="1" ht="14.25" customHeight="1">
      <c r="A122" s="164"/>
      <c r="B122" s="221"/>
      <c r="C122" s="164"/>
      <c r="E122" s="222"/>
    </row>
    <row r="123" spans="1:5" s="59" customFormat="1" ht="14.25" customHeight="1">
      <c r="A123" s="164"/>
      <c r="B123" s="221"/>
      <c r="C123" s="164"/>
      <c r="E123" s="222"/>
    </row>
    <row r="124" spans="1:5" s="59" customFormat="1" ht="14.25" customHeight="1">
      <c r="A124" s="164"/>
      <c r="B124" s="221"/>
      <c r="C124" s="164"/>
      <c r="E124" s="222"/>
    </row>
    <row r="125" spans="1:5" s="59" customFormat="1" ht="14.25" customHeight="1">
      <c r="A125" s="164"/>
      <c r="B125" s="221"/>
      <c r="C125" s="164"/>
      <c r="E125" s="222"/>
    </row>
    <row r="126" spans="1:5" s="59" customFormat="1" ht="14.25" customHeight="1">
      <c r="A126" s="164"/>
      <c r="B126" s="221"/>
      <c r="C126" s="164"/>
      <c r="E126" s="222"/>
    </row>
    <row r="127" spans="1:5" s="59" customFormat="1" ht="14.25" customHeight="1">
      <c r="A127" s="164"/>
      <c r="B127" s="221"/>
      <c r="C127" s="164"/>
      <c r="E127" s="222"/>
    </row>
    <row r="128" spans="1:5" s="59" customFormat="1" ht="14.25" customHeight="1">
      <c r="A128" s="164"/>
      <c r="B128" s="221"/>
      <c r="C128" s="164"/>
      <c r="E128" s="222"/>
    </row>
    <row r="129" spans="1:5" s="59" customFormat="1" ht="14.25" customHeight="1">
      <c r="A129" s="164"/>
      <c r="B129" s="221"/>
      <c r="C129" s="164"/>
      <c r="E129" s="222"/>
    </row>
    <row r="130" spans="1:5" s="59" customFormat="1" ht="14.25" customHeight="1">
      <c r="A130" s="164"/>
      <c r="B130" s="221"/>
      <c r="C130" s="164"/>
      <c r="E130" s="222"/>
    </row>
    <row r="131" spans="1:5" s="59" customFormat="1" ht="14.25" customHeight="1">
      <c r="A131" s="164"/>
      <c r="B131" s="221"/>
      <c r="C131" s="164"/>
      <c r="E131" s="222"/>
    </row>
    <row r="132" spans="1:5" s="59" customFormat="1" ht="14.25" customHeight="1">
      <c r="A132" s="164"/>
      <c r="B132" s="221"/>
      <c r="C132" s="164"/>
      <c r="E132" s="222"/>
    </row>
    <row r="133" spans="1:5" s="59" customFormat="1" ht="14.25" customHeight="1">
      <c r="A133" s="164"/>
      <c r="B133" s="221"/>
      <c r="C133" s="164"/>
      <c r="E133" s="222"/>
    </row>
    <row r="134" spans="1:5" s="59" customFormat="1" ht="14.25" customHeight="1">
      <c r="A134" s="164"/>
      <c r="B134" s="221"/>
      <c r="C134" s="164"/>
      <c r="E134" s="222"/>
    </row>
    <row r="135" spans="1:5" s="59" customFormat="1" ht="14.25" customHeight="1">
      <c r="A135" s="164"/>
      <c r="B135" s="221"/>
      <c r="C135" s="164"/>
      <c r="E135" s="222"/>
    </row>
    <row r="136" spans="1:5" s="59" customFormat="1" ht="14.25" customHeight="1">
      <c r="A136" s="164"/>
      <c r="B136" s="221"/>
      <c r="C136" s="164"/>
      <c r="E136" s="222"/>
    </row>
    <row r="137" spans="1:5" s="59" customFormat="1" ht="14.25" customHeight="1">
      <c r="A137" s="164"/>
      <c r="B137" s="221"/>
      <c r="C137" s="164"/>
      <c r="E137" s="222"/>
    </row>
    <row r="138" spans="1:5" s="59" customFormat="1" ht="14.25" customHeight="1">
      <c r="A138" s="164"/>
      <c r="B138" s="221"/>
      <c r="C138" s="164"/>
      <c r="E138" s="222"/>
    </row>
    <row r="139" spans="1:5" s="59" customFormat="1" ht="14.25" customHeight="1">
      <c r="A139" s="164"/>
      <c r="B139" s="221"/>
      <c r="C139" s="164"/>
      <c r="E139" s="222"/>
    </row>
    <row r="140" spans="1:5" s="59" customFormat="1" ht="18" customHeight="1">
      <c r="A140" s="164"/>
      <c r="B140" s="221"/>
      <c r="C140" s="164"/>
      <c r="E140" s="222"/>
    </row>
    <row r="141" spans="1:5" s="59" customFormat="1" ht="18" customHeight="1">
      <c r="A141" s="164"/>
      <c r="B141" s="221"/>
      <c r="C141" s="164"/>
      <c r="E141" s="222"/>
    </row>
    <row r="142" spans="1:5" s="59" customFormat="1" ht="18" customHeight="1">
      <c r="A142" s="164"/>
      <c r="B142" s="221"/>
      <c r="C142" s="164"/>
      <c r="E142" s="222"/>
    </row>
    <row r="143" spans="1:5" s="59" customFormat="1" ht="18" customHeight="1">
      <c r="A143" s="164"/>
      <c r="B143" s="221"/>
      <c r="C143" s="164"/>
      <c r="E143" s="222"/>
    </row>
    <row r="144" spans="1:5" s="59" customFormat="1" ht="18" customHeight="1">
      <c r="A144" s="164"/>
      <c r="B144" s="221"/>
      <c r="C144" s="164"/>
      <c r="E144" s="222"/>
    </row>
    <row r="145" spans="1:5" s="59" customFormat="1" ht="18" customHeight="1">
      <c r="A145" s="164"/>
      <c r="B145" s="221"/>
      <c r="C145" s="164"/>
      <c r="E145" s="222"/>
    </row>
    <row r="146" spans="1:5" s="59" customFormat="1" ht="18" customHeight="1">
      <c r="A146" s="164"/>
      <c r="B146" s="221"/>
      <c r="C146" s="164"/>
      <c r="E146" s="222"/>
    </row>
  </sheetData>
  <sheetProtection/>
  <mergeCells count="4">
    <mergeCell ref="A1:F1"/>
    <mergeCell ref="E2:F2"/>
    <mergeCell ref="A3:C3"/>
    <mergeCell ref="D3:F3"/>
  </mergeCells>
  <printOptions horizontalCentered="1"/>
  <pageMargins left="0.36" right="0.36" top="0.22" bottom="0.41" header="0.51" footer="0.31"/>
  <pageSetup firstPageNumber="19" useFirstPageNumber="1" horizontalDpi="600" verticalDpi="600" orientation="portrait" paperSize="9" scale="9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2" width="7.50390625" style="43" customWidth="1"/>
    <col min="3" max="3" width="24.25390625" style="43" customWidth="1"/>
    <col min="4" max="4" width="18.625" style="43" customWidth="1"/>
    <col min="5" max="5" width="22.75390625" style="198" customWidth="1"/>
    <col min="6" max="16384" width="9.00390625" style="43" customWidth="1"/>
  </cols>
  <sheetData>
    <row r="1" spans="1:5" ht="30" customHeight="1">
      <c r="A1" s="199" t="s">
        <v>175</v>
      </c>
      <c r="B1" s="199"/>
      <c r="C1" s="199"/>
      <c r="D1" s="199"/>
      <c r="E1" s="199"/>
    </row>
    <row r="2" spans="3:5" s="197" customFormat="1" ht="18" customHeight="1">
      <c r="C2" s="200"/>
      <c r="E2" s="201" t="s">
        <v>1</v>
      </c>
    </row>
    <row r="3" spans="1:5" ht="22.5" customHeight="1">
      <c r="A3" s="202" t="s">
        <v>176</v>
      </c>
      <c r="B3" s="203"/>
      <c r="C3" s="204" t="s">
        <v>177</v>
      </c>
      <c r="D3" s="204" t="s">
        <v>59</v>
      </c>
      <c r="E3" s="204" t="s">
        <v>58</v>
      </c>
    </row>
    <row r="4" spans="1:5" ht="22.5" customHeight="1">
      <c r="A4" s="202" t="s">
        <v>178</v>
      </c>
      <c r="B4" s="202" t="s">
        <v>179</v>
      </c>
      <c r="C4" s="205"/>
      <c r="D4" s="205"/>
      <c r="E4" s="205"/>
    </row>
    <row r="5" spans="1:5" ht="36" customHeight="1">
      <c r="A5" s="206"/>
      <c r="B5" s="207"/>
      <c r="C5" s="208" t="s">
        <v>180</v>
      </c>
      <c r="D5" s="209">
        <f>D6+D12</f>
        <v>239031</v>
      </c>
      <c r="E5" s="210">
        <f>E6+E12</f>
        <v>244699.64394285716</v>
      </c>
    </row>
    <row r="6" spans="1:5" ht="36" customHeight="1">
      <c r="A6" s="211">
        <v>501</v>
      </c>
      <c r="B6" s="212"/>
      <c r="C6" s="213" t="s">
        <v>181</v>
      </c>
      <c r="D6" s="214">
        <v>224959</v>
      </c>
      <c r="E6" s="215">
        <v>219893.64394285716</v>
      </c>
    </row>
    <row r="7" spans="1:5" ht="36" customHeight="1">
      <c r="A7" s="206">
        <v>50101</v>
      </c>
      <c r="B7" s="207"/>
      <c r="C7" s="216" t="s">
        <v>182</v>
      </c>
      <c r="D7" s="214">
        <v>86285</v>
      </c>
      <c r="E7" s="217">
        <v>97078.33865327551</v>
      </c>
    </row>
    <row r="8" spans="1:5" ht="36" customHeight="1">
      <c r="A8" s="206">
        <v>50101</v>
      </c>
      <c r="B8" s="207"/>
      <c r="C8" s="216" t="s">
        <v>183</v>
      </c>
      <c r="D8" s="214">
        <v>43979</v>
      </c>
      <c r="E8" s="217">
        <v>44788.28140386732</v>
      </c>
    </row>
    <row r="9" spans="1:5" ht="36" customHeight="1">
      <c r="A9" s="206">
        <v>50101</v>
      </c>
      <c r="B9" s="207"/>
      <c r="C9" s="216" t="s">
        <v>184</v>
      </c>
      <c r="D9" s="214">
        <v>39839</v>
      </c>
      <c r="E9" s="217">
        <v>13322.976400000001</v>
      </c>
    </row>
    <row r="10" spans="1:5" ht="36" customHeight="1">
      <c r="A10" s="206">
        <v>50102</v>
      </c>
      <c r="B10" s="207"/>
      <c r="C10" s="216" t="s">
        <v>185</v>
      </c>
      <c r="D10" s="214">
        <v>11409</v>
      </c>
      <c r="E10" s="217">
        <v>48537.72135085718</v>
      </c>
    </row>
    <row r="11" spans="1:5" ht="36" customHeight="1">
      <c r="A11" s="206">
        <v>50103</v>
      </c>
      <c r="B11" s="207"/>
      <c r="C11" s="218" t="s">
        <v>186</v>
      </c>
      <c r="D11" s="214">
        <v>43447</v>
      </c>
      <c r="E11" s="217">
        <v>16166.326134857141</v>
      </c>
    </row>
    <row r="12" spans="1:5" ht="36" customHeight="1">
      <c r="A12" s="211">
        <v>502</v>
      </c>
      <c r="B12" s="212"/>
      <c r="C12" s="213" t="s">
        <v>187</v>
      </c>
      <c r="D12" s="214">
        <v>14072</v>
      </c>
      <c r="E12" s="219">
        <v>24806</v>
      </c>
    </row>
    <row r="13" spans="1:5" s="43" customFormat="1" ht="36" customHeight="1">
      <c r="A13" s="206">
        <v>50299</v>
      </c>
      <c r="B13" s="207"/>
      <c r="C13" s="218" t="s">
        <v>188</v>
      </c>
      <c r="D13" s="214">
        <v>14072</v>
      </c>
      <c r="E13" s="219">
        <v>24806</v>
      </c>
    </row>
  </sheetData>
  <sheetProtection/>
  <mergeCells count="14">
    <mergeCell ref="A1:E1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C3:C4"/>
    <mergeCell ref="D3:D4"/>
    <mergeCell ref="E3:E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8"/>
  <sheetViews>
    <sheetView zoomScaleSheetLayoutView="100" workbookViewId="0" topLeftCell="A19">
      <selection activeCell="A32" sqref="A32"/>
    </sheetView>
  </sheetViews>
  <sheetFormatPr defaultColWidth="9.00390625" defaultRowHeight="14.25"/>
  <cols>
    <col min="1" max="1" width="27.125" style="164" customWidth="1"/>
    <col min="2" max="2" width="9.75390625" style="60" hidden="1" customWidth="1"/>
    <col min="3" max="3" width="21.25390625" style="165" customWidth="1"/>
    <col min="4" max="4" width="9.75390625" style="166" hidden="1" customWidth="1"/>
    <col min="5" max="5" width="17.75390625" style="59" customWidth="1"/>
    <col min="6" max="6" width="9.00390625" style="59" customWidth="1"/>
    <col min="7" max="7" width="13.50390625" style="59" customWidth="1"/>
    <col min="8" max="253" width="9.00390625" style="59" customWidth="1"/>
  </cols>
  <sheetData>
    <row r="1" spans="1:5" s="59" customFormat="1" ht="30.75" customHeight="1">
      <c r="A1" s="167" t="s">
        <v>189</v>
      </c>
      <c r="B1" s="168"/>
      <c r="C1" s="169"/>
      <c r="D1" s="169"/>
      <c r="E1" s="169"/>
    </row>
    <row r="2" spans="1:5" s="59" customFormat="1" ht="24.75" customHeight="1">
      <c r="A2" s="170"/>
      <c r="B2" s="171"/>
      <c r="C2" s="165"/>
      <c r="D2" s="166"/>
      <c r="E2" s="118" t="s">
        <v>1</v>
      </c>
    </row>
    <row r="3" spans="1:5" s="162" customFormat="1" ht="28.5" customHeight="1">
      <c r="A3" s="172" t="s">
        <v>91</v>
      </c>
      <c r="B3" s="173" t="s">
        <v>190</v>
      </c>
      <c r="C3" s="174" t="s">
        <v>58</v>
      </c>
      <c r="D3" s="175" t="s">
        <v>191</v>
      </c>
      <c r="E3" s="176" t="s">
        <v>7</v>
      </c>
    </row>
    <row r="4" spans="1:5" s="163" customFormat="1" ht="22.5" customHeight="1">
      <c r="A4" s="177" t="s">
        <v>112</v>
      </c>
      <c r="B4" s="178">
        <v>258120</v>
      </c>
      <c r="C4" s="179">
        <v>377393</v>
      </c>
      <c r="D4" s="180">
        <v>77386</v>
      </c>
      <c r="E4" s="181"/>
    </row>
    <row r="5" spans="1:5" s="85" customFormat="1" ht="22.5" customHeight="1">
      <c r="A5" s="177" t="s">
        <v>114</v>
      </c>
      <c r="B5" s="178">
        <v>7960</v>
      </c>
      <c r="C5" s="179">
        <v>7960</v>
      </c>
      <c r="D5" s="180">
        <v>0</v>
      </c>
      <c r="E5" s="181"/>
    </row>
    <row r="6" spans="1:5" s="85" customFormat="1" ht="22.5" customHeight="1">
      <c r="A6" s="182" t="s">
        <v>116</v>
      </c>
      <c r="B6" s="183">
        <v>1822</v>
      </c>
      <c r="C6" s="184">
        <v>1822</v>
      </c>
      <c r="D6" s="180">
        <v>0</v>
      </c>
      <c r="E6" s="181"/>
    </row>
    <row r="7" spans="1:5" s="85" customFormat="1" ht="22.5" customHeight="1">
      <c r="A7" s="182" t="s">
        <v>118</v>
      </c>
      <c r="B7" s="183">
        <v>305</v>
      </c>
      <c r="C7" s="184">
        <v>305</v>
      </c>
      <c r="D7" s="180">
        <v>0</v>
      </c>
      <c r="E7" s="181"/>
    </row>
    <row r="8" spans="1:5" s="85" customFormat="1" ht="22.5" customHeight="1">
      <c r="A8" s="182" t="s">
        <v>121</v>
      </c>
      <c r="B8" s="183">
        <v>2143</v>
      </c>
      <c r="C8" s="184">
        <v>2143</v>
      </c>
      <c r="D8" s="180">
        <v>0</v>
      </c>
      <c r="E8" s="181"/>
    </row>
    <row r="9" spans="1:5" s="85" customFormat="1" ht="22.5" customHeight="1">
      <c r="A9" s="182" t="s">
        <v>123</v>
      </c>
      <c r="B9" s="183">
        <v>3690</v>
      </c>
      <c r="C9" s="184">
        <v>3690</v>
      </c>
      <c r="D9" s="180">
        <v>0</v>
      </c>
      <c r="E9" s="181"/>
    </row>
    <row r="10" spans="1:5" s="163" customFormat="1" ht="22.5" customHeight="1">
      <c r="A10" s="177" t="s">
        <v>125</v>
      </c>
      <c r="B10" s="185">
        <v>165792</v>
      </c>
      <c r="C10" s="186">
        <v>340433</v>
      </c>
      <c r="D10" s="178">
        <v>-24874</v>
      </c>
      <c r="E10" s="187"/>
    </row>
    <row r="11" spans="1:5" s="163" customFormat="1" ht="22.5" customHeight="1">
      <c r="A11" s="109" t="s">
        <v>126</v>
      </c>
      <c r="B11" s="188">
        <v>43323</v>
      </c>
      <c r="C11" s="112">
        <v>90701</v>
      </c>
      <c r="D11" s="180">
        <v>14520</v>
      </c>
      <c r="E11" s="189"/>
    </row>
    <row r="12" spans="1:5" s="163" customFormat="1" ht="22.5" customHeight="1">
      <c r="A12" s="109" t="s">
        <v>127</v>
      </c>
      <c r="B12" s="188">
        <v>1533</v>
      </c>
      <c r="C12" s="112">
        <v>29667</v>
      </c>
      <c r="D12" s="180">
        <v>28665</v>
      </c>
      <c r="E12" s="189"/>
    </row>
    <row r="13" spans="1:5" s="31" customFormat="1" ht="22.5" customHeight="1">
      <c r="A13" s="109" t="s">
        <v>128</v>
      </c>
      <c r="B13" s="188">
        <v>19998</v>
      </c>
      <c r="C13" s="112">
        <v>2728</v>
      </c>
      <c r="D13" s="180">
        <v>-14637</v>
      </c>
      <c r="E13" s="189"/>
    </row>
    <row r="14" spans="1:5" s="31" customFormat="1" ht="22.5" customHeight="1">
      <c r="A14" s="109" t="s">
        <v>130</v>
      </c>
      <c r="B14" s="188">
        <v>2753</v>
      </c>
      <c r="C14" s="190">
        <v>11337</v>
      </c>
      <c r="D14" s="180">
        <v>10327</v>
      </c>
      <c r="E14" s="189"/>
    </row>
    <row r="15" spans="1:5" s="31" customFormat="1" ht="22.5" customHeight="1">
      <c r="A15" s="109" t="s">
        <v>131</v>
      </c>
      <c r="B15" s="188">
        <v>21190</v>
      </c>
      <c r="C15" s="190">
        <v>1661</v>
      </c>
      <c r="D15" s="180">
        <v>-19695</v>
      </c>
      <c r="E15" s="189"/>
    </row>
    <row r="16" spans="1:5" s="31" customFormat="1" ht="22.5" customHeight="1">
      <c r="A16" s="109" t="s">
        <v>132</v>
      </c>
      <c r="B16" s="188">
        <v>3286</v>
      </c>
      <c r="C16" s="112">
        <v>5151</v>
      </c>
      <c r="D16" s="180">
        <v>-397</v>
      </c>
      <c r="E16" s="191"/>
    </row>
    <row r="17" spans="1:5" s="31" customFormat="1" ht="22.5" customHeight="1">
      <c r="A17" s="109" t="s">
        <v>133</v>
      </c>
      <c r="B17" s="188">
        <v>819</v>
      </c>
      <c r="C17" s="112">
        <v>4001</v>
      </c>
      <c r="D17" s="180">
        <v>2061</v>
      </c>
      <c r="E17" s="189"/>
    </row>
    <row r="18" spans="1:5" s="31" customFormat="1" ht="22.5" customHeight="1">
      <c r="A18" s="109" t="s">
        <v>134</v>
      </c>
      <c r="B18" s="188">
        <v>12888</v>
      </c>
      <c r="C18" s="112">
        <v>19742</v>
      </c>
      <c r="D18" s="180">
        <v>6854</v>
      </c>
      <c r="E18" s="189"/>
    </row>
    <row r="19" spans="1:5" s="31" customFormat="1" ht="22.5" customHeight="1">
      <c r="A19" s="109" t="s">
        <v>135</v>
      </c>
      <c r="B19" s="188"/>
      <c r="C19" s="112">
        <v>2222</v>
      </c>
      <c r="D19" s="180"/>
      <c r="E19" s="189"/>
    </row>
    <row r="20" spans="1:5" s="31" customFormat="1" ht="22.5" customHeight="1">
      <c r="A20" s="109" t="s">
        <v>136</v>
      </c>
      <c r="B20" s="188"/>
      <c r="C20" s="112">
        <v>2128</v>
      </c>
      <c r="D20" s="180"/>
      <c r="E20" s="189"/>
    </row>
    <row r="21" spans="1:5" s="31" customFormat="1" ht="22.5" customHeight="1">
      <c r="A21" s="109" t="s">
        <v>137</v>
      </c>
      <c r="B21" s="188"/>
      <c r="C21" s="112">
        <v>5356</v>
      </c>
      <c r="D21" s="180"/>
      <c r="E21" s="189"/>
    </row>
    <row r="22" spans="1:5" s="31" customFormat="1" ht="22.5" customHeight="1">
      <c r="A22" s="109" t="s">
        <v>138</v>
      </c>
      <c r="B22" s="188"/>
      <c r="C22" s="112">
        <v>1375</v>
      </c>
      <c r="D22" s="180"/>
      <c r="E22" s="189"/>
    </row>
    <row r="23" spans="1:5" s="31" customFormat="1" ht="22.5" customHeight="1">
      <c r="A23" s="109" t="s">
        <v>139</v>
      </c>
      <c r="B23" s="188"/>
      <c r="C23" s="112">
        <v>24162</v>
      </c>
      <c r="D23" s="180"/>
      <c r="E23" s="189"/>
    </row>
    <row r="24" spans="1:5" s="31" customFormat="1" ht="22.5" customHeight="1">
      <c r="A24" s="109" t="s">
        <v>140</v>
      </c>
      <c r="B24" s="188"/>
      <c r="C24" s="112">
        <v>1590</v>
      </c>
      <c r="D24" s="180"/>
      <c r="E24" s="189"/>
    </row>
    <row r="25" spans="1:5" s="31" customFormat="1" ht="22.5" customHeight="1">
      <c r="A25" s="109" t="s">
        <v>141</v>
      </c>
      <c r="B25" s="188"/>
      <c r="C25" s="112">
        <v>36126</v>
      </c>
      <c r="D25" s="180"/>
      <c r="E25" s="189"/>
    </row>
    <row r="26" spans="1:5" s="31" customFormat="1" ht="22.5" customHeight="1">
      <c r="A26" s="109" t="s">
        <v>142</v>
      </c>
      <c r="B26" s="188"/>
      <c r="C26" s="112">
        <v>46990</v>
      </c>
      <c r="D26" s="180"/>
      <c r="E26" s="189"/>
    </row>
    <row r="27" spans="1:5" s="31" customFormat="1" ht="22.5" customHeight="1">
      <c r="A27" s="109" t="s">
        <v>143</v>
      </c>
      <c r="B27" s="188"/>
      <c r="C27" s="112">
        <v>130</v>
      </c>
      <c r="D27" s="180"/>
      <c r="E27" s="189"/>
    </row>
    <row r="28" spans="1:5" s="31" customFormat="1" ht="22.5" customHeight="1">
      <c r="A28" s="109" t="s">
        <v>144</v>
      </c>
      <c r="B28" s="188"/>
      <c r="C28" s="112">
        <v>46191</v>
      </c>
      <c r="D28" s="180"/>
      <c r="E28" s="189"/>
    </row>
    <row r="29" spans="1:5" s="31" customFormat="1" ht="22.5" customHeight="1">
      <c r="A29" s="109" t="s">
        <v>145</v>
      </c>
      <c r="B29" s="188">
        <v>25602</v>
      </c>
      <c r="C29" s="112">
        <v>4515</v>
      </c>
      <c r="D29" s="180">
        <v>-23730</v>
      </c>
      <c r="E29" s="189"/>
    </row>
    <row r="30" spans="1:5" s="31" customFormat="1" ht="22.5" customHeight="1">
      <c r="A30" s="109" t="s">
        <v>146</v>
      </c>
      <c r="B30" s="188">
        <v>30157</v>
      </c>
      <c r="C30" s="190">
        <v>1118</v>
      </c>
      <c r="D30" s="180">
        <v>-29949</v>
      </c>
      <c r="E30" s="189"/>
    </row>
    <row r="31" spans="1:5" s="31" customFormat="1" ht="22.5" customHeight="1">
      <c r="A31" s="109" t="s">
        <v>147</v>
      </c>
      <c r="B31" s="188">
        <v>1810</v>
      </c>
      <c r="C31" s="112">
        <v>253</v>
      </c>
      <c r="D31" s="180">
        <v>-1307</v>
      </c>
      <c r="E31" s="189"/>
    </row>
    <row r="32" spans="1:5" s="31" customFormat="1" ht="22.5" customHeight="1">
      <c r="A32" s="109" t="s">
        <v>148</v>
      </c>
      <c r="B32" s="188">
        <v>2433</v>
      </c>
      <c r="C32" s="112">
        <v>1140</v>
      </c>
      <c r="D32" s="180">
        <v>2414</v>
      </c>
      <c r="E32" s="189"/>
    </row>
    <row r="33" spans="1:5" s="31" customFormat="1" ht="22.5" customHeight="1">
      <c r="A33" s="109" t="s">
        <v>149</v>
      </c>
      <c r="B33" s="192">
        <v>84368</v>
      </c>
      <c r="C33" s="112">
        <v>2149</v>
      </c>
      <c r="D33" s="192">
        <v>-84368</v>
      </c>
      <c r="E33" s="193"/>
    </row>
    <row r="34" spans="1:5" s="59" customFormat="1" ht="24" customHeight="1">
      <c r="A34" s="177" t="s">
        <v>150</v>
      </c>
      <c r="B34" s="60"/>
      <c r="C34" s="179">
        <v>29000</v>
      </c>
      <c r="D34" s="166"/>
      <c r="E34" s="194"/>
    </row>
    <row r="35" spans="1:5" s="59" customFormat="1" ht="14.25" customHeight="1">
      <c r="A35" s="164"/>
      <c r="B35" s="60"/>
      <c r="C35" s="165"/>
      <c r="D35" s="166"/>
      <c r="E35" s="195"/>
    </row>
    <row r="36" spans="1:5" s="59" customFormat="1" ht="14.25" customHeight="1">
      <c r="A36" s="164"/>
      <c r="B36" s="60"/>
      <c r="C36" s="165"/>
      <c r="D36" s="166"/>
      <c r="E36" s="196"/>
    </row>
    <row r="37" spans="1:4" s="59" customFormat="1" ht="14.25" customHeight="1">
      <c r="A37" s="164"/>
      <c r="B37" s="60"/>
      <c r="C37" s="165"/>
      <c r="D37" s="166"/>
    </row>
    <row r="38" spans="1:4" s="59" customFormat="1" ht="14.25" customHeight="1">
      <c r="A38" s="164"/>
      <c r="B38" s="60"/>
      <c r="C38" s="165"/>
      <c r="D38" s="166"/>
    </row>
    <row r="39" spans="1:4" s="59" customFormat="1" ht="14.25" customHeight="1">
      <c r="A39" s="164"/>
      <c r="B39" s="60"/>
      <c r="C39" s="165"/>
      <c r="D39" s="166"/>
    </row>
    <row r="40" spans="1:4" s="59" customFormat="1" ht="14.25" customHeight="1">
      <c r="A40" s="164"/>
      <c r="B40" s="60"/>
      <c r="C40" s="165"/>
      <c r="D40" s="166"/>
    </row>
    <row r="41" spans="1:4" s="59" customFormat="1" ht="14.25" customHeight="1">
      <c r="A41" s="164"/>
      <c r="B41" s="60"/>
      <c r="C41" s="165"/>
      <c r="D41" s="166"/>
    </row>
    <row r="42" spans="1:4" s="59" customFormat="1" ht="14.25" customHeight="1">
      <c r="A42" s="164"/>
      <c r="B42" s="60"/>
      <c r="C42" s="165"/>
      <c r="D42" s="166"/>
    </row>
    <row r="43" spans="1:4" s="59" customFormat="1" ht="14.25" customHeight="1">
      <c r="A43" s="164"/>
      <c r="B43" s="60"/>
      <c r="C43" s="165"/>
      <c r="D43" s="166"/>
    </row>
    <row r="44" spans="1:4" s="59" customFormat="1" ht="14.25" customHeight="1">
      <c r="A44" s="164"/>
      <c r="B44" s="60"/>
      <c r="C44" s="165"/>
      <c r="D44" s="166"/>
    </row>
    <row r="45" spans="1:4" s="59" customFormat="1" ht="14.25" customHeight="1">
      <c r="A45" s="164"/>
      <c r="B45" s="60"/>
      <c r="C45" s="165"/>
      <c r="D45" s="166"/>
    </row>
    <row r="46" spans="1:4" s="59" customFormat="1" ht="14.25" customHeight="1">
      <c r="A46" s="164"/>
      <c r="B46" s="60"/>
      <c r="C46" s="165"/>
      <c r="D46" s="166"/>
    </row>
    <row r="47" spans="1:4" s="59" customFormat="1" ht="14.25" customHeight="1">
      <c r="A47" s="164"/>
      <c r="B47" s="60"/>
      <c r="C47" s="165"/>
      <c r="D47" s="166"/>
    </row>
    <row r="48" spans="1:4" s="59" customFormat="1" ht="14.25" customHeight="1">
      <c r="A48" s="164"/>
      <c r="B48" s="60"/>
      <c r="C48" s="165"/>
      <c r="D48" s="166"/>
    </row>
    <row r="49" spans="1:4" s="59" customFormat="1" ht="14.25" customHeight="1">
      <c r="A49" s="164"/>
      <c r="B49" s="60"/>
      <c r="C49" s="165"/>
      <c r="D49" s="166"/>
    </row>
    <row r="50" spans="1:4" s="59" customFormat="1" ht="14.25" customHeight="1">
      <c r="A50" s="164"/>
      <c r="B50" s="60"/>
      <c r="C50" s="165"/>
      <c r="D50" s="166"/>
    </row>
    <row r="51" spans="1:4" s="59" customFormat="1" ht="14.25" customHeight="1">
      <c r="A51" s="164"/>
      <c r="B51" s="60"/>
      <c r="C51" s="165"/>
      <c r="D51" s="166"/>
    </row>
    <row r="52" spans="1:4" s="59" customFormat="1" ht="14.25" customHeight="1">
      <c r="A52" s="164"/>
      <c r="B52" s="60"/>
      <c r="C52" s="165"/>
      <c r="D52" s="166"/>
    </row>
    <row r="53" spans="1:4" s="59" customFormat="1" ht="14.25" customHeight="1">
      <c r="A53" s="164"/>
      <c r="B53" s="60"/>
      <c r="C53" s="165"/>
      <c r="D53" s="166"/>
    </row>
    <row r="54" spans="1:4" s="59" customFormat="1" ht="14.25" customHeight="1">
      <c r="A54" s="164"/>
      <c r="B54" s="60"/>
      <c r="C54" s="165"/>
      <c r="D54" s="166"/>
    </row>
    <row r="55" spans="1:4" s="59" customFormat="1" ht="14.25" customHeight="1">
      <c r="A55" s="164"/>
      <c r="B55" s="60"/>
      <c r="C55" s="165"/>
      <c r="D55" s="166"/>
    </row>
    <row r="56" spans="1:4" s="59" customFormat="1" ht="14.25" customHeight="1">
      <c r="A56" s="164"/>
      <c r="B56" s="60"/>
      <c r="C56" s="165"/>
      <c r="D56" s="166"/>
    </row>
    <row r="57" spans="1:4" s="59" customFormat="1" ht="14.25" customHeight="1">
      <c r="A57" s="164"/>
      <c r="B57" s="60"/>
      <c r="C57" s="165"/>
      <c r="D57" s="166"/>
    </row>
    <row r="58" spans="1:4" s="59" customFormat="1" ht="14.25" customHeight="1">
      <c r="A58" s="164"/>
      <c r="B58" s="60"/>
      <c r="C58" s="165"/>
      <c r="D58" s="166"/>
    </row>
    <row r="59" spans="1:4" s="59" customFormat="1" ht="14.25" customHeight="1">
      <c r="A59" s="164"/>
      <c r="B59" s="60"/>
      <c r="C59" s="165"/>
      <c r="D59" s="166"/>
    </row>
    <row r="60" spans="1:4" s="59" customFormat="1" ht="14.25" customHeight="1">
      <c r="A60" s="164"/>
      <c r="B60" s="60"/>
      <c r="C60" s="165"/>
      <c r="D60" s="166"/>
    </row>
    <row r="61" spans="1:4" s="59" customFormat="1" ht="14.25" customHeight="1">
      <c r="A61" s="164"/>
      <c r="B61" s="60"/>
      <c r="C61" s="165"/>
      <c r="D61" s="166"/>
    </row>
    <row r="62" spans="1:4" s="59" customFormat="1" ht="14.25" customHeight="1">
      <c r="A62" s="164"/>
      <c r="B62" s="60"/>
      <c r="C62" s="165"/>
      <c r="D62" s="166"/>
    </row>
    <row r="63" spans="1:4" s="59" customFormat="1" ht="14.25" customHeight="1">
      <c r="A63" s="164"/>
      <c r="B63" s="60"/>
      <c r="C63" s="165"/>
      <c r="D63" s="166"/>
    </row>
    <row r="64" spans="1:4" s="59" customFormat="1" ht="14.25" customHeight="1">
      <c r="A64" s="164"/>
      <c r="B64" s="60"/>
      <c r="C64" s="165"/>
      <c r="D64" s="166"/>
    </row>
    <row r="65" spans="1:4" s="59" customFormat="1" ht="14.25" customHeight="1">
      <c r="A65" s="164"/>
      <c r="B65" s="60"/>
      <c r="C65" s="165"/>
      <c r="D65" s="166"/>
    </row>
    <row r="66" spans="1:4" s="59" customFormat="1" ht="14.25" customHeight="1">
      <c r="A66" s="164"/>
      <c r="B66" s="60"/>
      <c r="C66" s="165"/>
      <c r="D66" s="166"/>
    </row>
    <row r="67" spans="1:4" s="59" customFormat="1" ht="14.25" customHeight="1">
      <c r="A67" s="164"/>
      <c r="B67" s="60"/>
      <c r="C67" s="165"/>
      <c r="D67" s="166"/>
    </row>
    <row r="68" spans="1:4" s="59" customFormat="1" ht="14.25" customHeight="1">
      <c r="A68" s="164"/>
      <c r="B68" s="60"/>
      <c r="C68" s="165"/>
      <c r="D68" s="166"/>
    </row>
    <row r="69" spans="1:4" s="59" customFormat="1" ht="14.25" customHeight="1">
      <c r="A69" s="164"/>
      <c r="B69" s="60"/>
      <c r="C69" s="165"/>
      <c r="D69" s="166"/>
    </row>
    <row r="70" spans="1:4" s="59" customFormat="1" ht="14.25" customHeight="1">
      <c r="A70" s="164"/>
      <c r="B70" s="60"/>
      <c r="C70" s="165"/>
      <c r="D70" s="166"/>
    </row>
    <row r="71" spans="1:4" s="59" customFormat="1" ht="14.25" customHeight="1">
      <c r="A71" s="164"/>
      <c r="B71" s="60"/>
      <c r="C71" s="165"/>
      <c r="D71" s="166"/>
    </row>
    <row r="72" spans="1:4" s="59" customFormat="1" ht="14.25" customHeight="1">
      <c r="A72" s="164"/>
      <c r="B72" s="60"/>
      <c r="C72" s="165"/>
      <c r="D72" s="166"/>
    </row>
    <row r="73" spans="1:4" s="59" customFormat="1" ht="14.25" customHeight="1">
      <c r="A73" s="164"/>
      <c r="B73" s="60"/>
      <c r="C73" s="165"/>
      <c r="D73" s="166"/>
    </row>
    <row r="74" spans="1:4" s="59" customFormat="1" ht="14.25" customHeight="1">
      <c r="A74" s="164"/>
      <c r="B74" s="60"/>
      <c r="C74" s="165"/>
      <c r="D74" s="166"/>
    </row>
    <row r="75" spans="1:4" s="59" customFormat="1" ht="14.25" customHeight="1">
      <c r="A75" s="164"/>
      <c r="B75" s="60"/>
      <c r="C75" s="165"/>
      <c r="D75" s="166"/>
    </row>
    <row r="76" spans="1:4" s="59" customFormat="1" ht="14.25" customHeight="1">
      <c r="A76" s="164"/>
      <c r="B76" s="60"/>
      <c r="C76" s="165"/>
      <c r="D76" s="166"/>
    </row>
    <row r="77" spans="1:4" s="59" customFormat="1" ht="14.25" customHeight="1">
      <c r="A77" s="164"/>
      <c r="B77" s="60"/>
      <c r="C77" s="165"/>
      <c r="D77" s="166"/>
    </row>
    <row r="78" spans="1:4" s="59" customFormat="1" ht="14.25" customHeight="1">
      <c r="A78" s="164"/>
      <c r="B78" s="60"/>
      <c r="C78" s="165"/>
      <c r="D78" s="166"/>
    </row>
    <row r="79" spans="1:4" s="59" customFormat="1" ht="14.25" customHeight="1">
      <c r="A79" s="164"/>
      <c r="B79" s="60"/>
      <c r="C79" s="165"/>
      <c r="D79" s="166"/>
    </row>
    <row r="80" spans="1:4" s="59" customFormat="1" ht="14.25" customHeight="1">
      <c r="A80" s="164"/>
      <c r="B80" s="60"/>
      <c r="C80" s="165"/>
      <c r="D80" s="166"/>
    </row>
    <row r="81" spans="1:4" s="59" customFormat="1" ht="14.25" customHeight="1">
      <c r="A81" s="164"/>
      <c r="B81" s="60"/>
      <c r="C81" s="165"/>
      <c r="D81" s="166"/>
    </row>
    <row r="82" spans="1:4" s="59" customFormat="1" ht="14.25" customHeight="1">
      <c r="A82" s="164"/>
      <c r="B82" s="60"/>
      <c r="C82" s="165"/>
      <c r="D82" s="166"/>
    </row>
    <row r="83" spans="1:4" s="59" customFormat="1" ht="14.25" customHeight="1">
      <c r="A83" s="164"/>
      <c r="B83" s="60"/>
      <c r="C83" s="165"/>
      <c r="D83" s="166"/>
    </row>
    <row r="84" spans="1:4" s="59" customFormat="1" ht="14.25" customHeight="1">
      <c r="A84" s="164"/>
      <c r="B84" s="60"/>
      <c r="C84" s="165"/>
      <c r="D84" s="166"/>
    </row>
    <row r="85" spans="1:4" s="59" customFormat="1" ht="14.25" customHeight="1">
      <c r="A85" s="164"/>
      <c r="B85" s="60"/>
      <c r="C85" s="165"/>
      <c r="D85" s="166"/>
    </row>
    <row r="86" spans="1:4" s="59" customFormat="1" ht="14.25" customHeight="1">
      <c r="A86" s="164"/>
      <c r="B86" s="60"/>
      <c r="C86" s="165"/>
      <c r="D86" s="166"/>
    </row>
    <row r="87" spans="1:4" s="59" customFormat="1" ht="14.25" customHeight="1">
      <c r="A87" s="164"/>
      <c r="B87" s="60"/>
      <c r="C87" s="165"/>
      <c r="D87" s="166"/>
    </row>
    <row r="88" spans="1:4" s="59" customFormat="1" ht="14.25" customHeight="1">
      <c r="A88" s="164"/>
      <c r="B88" s="60"/>
      <c r="C88" s="165"/>
      <c r="D88" s="166"/>
    </row>
    <row r="89" spans="1:4" s="59" customFormat="1" ht="14.25" customHeight="1">
      <c r="A89" s="164"/>
      <c r="B89" s="60"/>
      <c r="C89" s="165"/>
      <c r="D89" s="166"/>
    </row>
    <row r="90" spans="1:4" s="59" customFormat="1" ht="14.25" customHeight="1">
      <c r="A90" s="164"/>
      <c r="B90" s="60"/>
      <c r="C90" s="165"/>
      <c r="D90" s="166"/>
    </row>
    <row r="91" spans="1:4" s="59" customFormat="1" ht="14.25" customHeight="1">
      <c r="A91" s="164"/>
      <c r="B91" s="60"/>
      <c r="C91" s="165"/>
      <c r="D91" s="166"/>
    </row>
    <row r="92" spans="1:4" s="59" customFormat="1" ht="18" customHeight="1">
      <c r="A92" s="164"/>
      <c r="B92" s="60"/>
      <c r="C92" s="165"/>
      <c r="D92" s="166"/>
    </row>
    <row r="93" spans="1:4" s="59" customFormat="1" ht="18" customHeight="1">
      <c r="A93" s="164"/>
      <c r="B93" s="60"/>
      <c r="C93" s="165"/>
      <c r="D93" s="166"/>
    </row>
    <row r="94" spans="1:4" s="59" customFormat="1" ht="18" customHeight="1">
      <c r="A94" s="164"/>
      <c r="B94" s="60"/>
      <c r="C94" s="165"/>
      <c r="D94" s="166"/>
    </row>
    <row r="95" spans="1:4" s="59" customFormat="1" ht="18" customHeight="1">
      <c r="A95" s="164"/>
      <c r="B95" s="60"/>
      <c r="C95" s="165"/>
      <c r="D95" s="166"/>
    </row>
    <row r="96" spans="1:4" s="59" customFormat="1" ht="18" customHeight="1">
      <c r="A96" s="164"/>
      <c r="B96" s="60"/>
      <c r="C96" s="165"/>
      <c r="D96" s="166"/>
    </row>
    <row r="97" spans="1:4" s="59" customFormat="1" ht="18" customHeight="1">
      <c r="A97" s="164"/>
      <c r="B97" s="60"/>
      <c r="C97" s="165"/>
      <c r="D97" s="166"/>
    </row>
    <row r="98" spans="1:4" s="59" customFormat="1" ht="18" customHeight="1">
      <c r="A98" s="164"/>
      <c r="B98" s="60"/>
      <c r="C98" s="165"/>
      <c r="D98" s="166"/>
    </row>
  </sheetData>
  <sheetProtection/>
  <mergeCells count="1">
    <mergeCell ref="A1:E1"/>
  </mergeCells>
  <printOptions horizontalCentered="1"/>
  <pageMargins left="0.36" right="0.36" top="0.22" bottom="0.21" header="0.51" footer="0.31"/>
  <pageSetup firstPageNumber="19" useFirstPageNumber="1"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B4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38.75390625" style="0" customWidth="1"/>
    <col min="2" max="2" width="41.25390625" style="0" customWidth="1"/>
  </cols>
  <sheetData>
    <row r="1" spans="1:2" ht="36" customHeight="1">
      <c r="A1" s="161" t="s">
        <v>192</v>
      </c>
      <c r="B1" s="161"/>
    </row>
    <row r="2" spans="1:2" ht="19.5" customHeight="1">
      <c r="A2" s="140"/>
      <c r="B2" s="33" t="s">
        <v>193</v>
      </c>
    </row>
    <row r="3" spans="1:2" ht="36" customHeight="1">
      <c r="A3" s="40" t="s">
        <v>194</v>
      </c>
      <c r="B3" s="40" t="s">
        <v>195</v>
      </c>
    </row>
    <row r="4" spans="1:2" ht="36" customHeight="1">
      <c r="A4" s="142">
        <v>584200</v>
      </c>
      <c r="B4" s="142">
        <v>563649.88</v>
      </c>
    </row>
    <row r="5" ht="36" customHeight="1"/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4">
      <selection activeCell="B19" sqref="B19"/>
    </sheetView>
  </sheetViews>
  <sheetFormatPr defaultColWidth="9.00390625" defaultRowHeight="14.25"/>
  <cols>
    <col min="1" max="1" width="47.75390625" style="59" customWidth="1"/>
    <col min="2" max="2" width="22.00390625" style="145" customWidth="1"/>
    <col min="3" max="3" width="9.00390625" style="59" hidden="1" customWidth="1"/>
    <col min="4" max="254" width="9.00390625" style="59" customWidth="1"/>
  </cols>
  <sheetData>
    <row r="1" spans="1:2" s="59" customFormat="1" ht="22.5">
      <c r="A1" s="96" t="s">
        <v>196</v>
      </c>
      <c r="B1" s="146"/>
    </row>
    <row r="2" s="59" customFormat="1" ht="14.25">
      <c r="B2" s="145"/>
    </row>
    <row r="3" spans="1:2" s="59" customFormat="1" ht="17.25" customHeight="1">
      <c r="A3" s="147"/>
      <c r="B3" s="118" t="s">
        <v>1</v>
      </c>
    </row>
    <row r="4" spans="1:2" s="143" customFormat="1" ht="18.75" customHeight="1">
      <c r="A4" s="125" t="s">
        <v>197</v>
      </c>
      <c r="B4" s="125" t="s">
        <v>198</v>
      </c>
    </row>
    <row r="5" spans="1:2" s="143" customFormat="1" ht="18.75" customHeight="1">
      <c r="A5" s="133" t="s">
        <v>199</v>
      </c>
      <c r="B5" s="150">
        <v>134323</v>
      </c>
    </row>
    <row r="6" spans="1:2" s="59" customFormat="1" ht="18.75" customHeight="1">
      <c r="A6" s="152" t="s">
        <v>200</v>
      </c>
      <c r="B6" s="150">
        <v>130283</v>
      </c>
    </row>
    <row r="7" spans="1:2" s="59" customFormat="1" ht="18.75" customHeight="1">
      <c r="A7" s="152" t="s">
        <v>201</v>
      </c>
      <c r="B7" s="150">
        <v>2000</v>
      </c>
    </row>
    <row r="8" spans="1:2" s="59" customFormat="1" ht="18.75" customHeight="1">
      <c r="A8" s="152" t="s">
        <v>202</v>
      </c>
      <c r="B8" s="150">
        <v>1000</v>
      </c>
    </row>
    <row r="9" spans="1:2" s="59" customFormat="1" ht="18.75" customHeight="1">
      <c r="A9" s="152" t="s">
        <v>203</v>
      </c>
      <c r="B9" s="150">
        <v>540</v>
      </c>
    </row>
    <row r="10" spans="1:2" s="59" customFormat="1" ht="18.75" customHeight="1">
      <c r="A10" s="152" t="s">
        <v>204</v>
      </c>
      <c r="B10" s="150">
        <v>500</v>
      </c>
    </row>
    <row r="11" spans="1:2" s="59" customFormat="1" ht="18.75" customHeight="1">
      <c r="A11" s="152" t="s">
        <v>205</v>
      </c>
      <c r="B11" s="150"/>
    </row>
    <row r="12" spans="1:2" s="59" customFormat="1" ht="18.75" customHeight="1">
      <c r="A12" s="155" t="s">
        <v>206</v>
      </c>
      <c r="B12" s="150"/>
    </row>
    <row r="13" spans="1:2" s="59" customFormat="1" ht="18.75" customHeight="1">
      <c r="A13" s="152" t="s">
        <v>207</v>
      </c>
      <c r="B13" s="150"/>
    </row>
    <row r="14" spans="1:3" s="59" customFormat="1" ht="18.75" customHeight="1">
      <c r="A14" s="152" t="s">
        <v>208</v>
      </c>
      <c r="B14" s="150"/>
      <c r="C14" s="59" t="s">
        <v>209</v>
      </c>
    </row>
    <row r="15" spans="1:2" s="59" customFormat="1" ht="18.75" customHeight="1">
      <c r="A15" s="152" t="s">
        <v>210</v>
      </c>
      <c r="B15" s="125"/>
    </row>
    <row r="16" spans="1:2" s="59" customFormat="1" ht="18.75" customHeight="1">
      <c r="A16" s="155" t="s">
        <v>211</v>
      </c>
      <c r="B16" s="125"/>
    </row>
    <row r="17" spans="1:2" s="59" customFormat="1" ht="18.75" customHeight="1">
      <c r="A17" s="152" t="s">
        <v>212</v>
      </c>
      <c r="B17" s="150">
        <v>3827</v>
      </c>
    </row>
    <row r="18" spans="1:2" s="59" customFormat="1" ht="18.75" customHeight="1">
      <c r="A18" s="157" t="s">
        <v>213</v>
      </c>
      <c r="B18" s="125"/>
    </row>
    <row r="19" spans="1:2" s="144" customFormat="1" ht="25.5" customHeight="1">
      <c r="A19" s="124" t="s">
        <v>214</v>
      </c>
      <c r="B19" s="158">
        <v>138150</v>
      </c>
    </row>
  </sheetData>
  <sheetProtection/>
  <mergeCells count="1">
    <mergeCell ref="A1:B1"/>
  </mergeCells>
  <printOptions horizontalCentered="1"/>
  <pageMargins left="0.75" right="0.75" top="0.61" bottom="0.6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C22"/>
  <sheetViews>
    <sheetView zoomScaleSheetLayoutView="100" workbookViewId="0" topLeftCell="A1">
      <selection activeCell="G32" sqref="G32"/>
    </sheetView>
  </sheetViews>
  <sheetFormatPr defaultColWidth="9.00390625" defaultRowHeight="14.25"/>
  <cols>
    <col min="1" max="1" width="51.875" style="60" customWidth="1"/>
    <col min="2" max="2" width="17.50390625" style="145" customWidth="1"/>
    <col min="3" max="3" width="9.00390625" style="59" hidden="1" customWidth="1"/>
    <col min="4" max="254" width="9.00390625" style="59" customWidth="1"/>
  </cols>
  <sheetData>
    <row r="1" spans="1:2" s="59" customFormat="1" ht="30" customHeight="1">
      <c r="A1" s="113" t="s">
        <v>215</v>
      </c>
      <c r="B1" s="160"/>
    </row>
    <row r="2" spans="1:2" s="59" customFormat="1" ht="17.25" customHeight="1">
      <c r="A2" s="148"/>
      <c r="B2" s="118" t="s">
        <v>1</v>
      </c>
    </row>
    <row r="3" spans="1:2" s="31" customFormat="1" ht="27" customHeight="1">
      <c r="A3" s="124" t="s">
        <v>216</v>
      </c>
      <c r="B3" s="124"/>
    </row>
    <row r="4" spans="1:2" s="143" customFormat="1" ht="18.75" customHeight="1">
      <c r="A4" s="135" t="s">
        <v>197</v>
      </c>
      <c r="B4" s="125" t="s">
        <v>198</v>
      </c>
    </row>
    <row r="5" spans="1:2" s="143" customFormat="1" ht="18.75" customHeight="1">
      <c r="A5" s="151" t="s">
        <v>217</v>
      </c>
      <c r="B5" s="150">
        <v>64191</v>
      </c>
    </row>
    <row r="6" spans="1:2" s="59" customFormat="1" ht="18.75" customHeight="1">
      <c r="A6" s="153" t="s">
        <v>218</v>
      </c>
      <c r="B6" s="150"/>
    </row>
    <row r="7" spans="1:2" s="59" customFormat="1" ht="18.75" customHeight="1">
      <c r="A7" s="153" t="s">
        <v>219</v>
      </c>
      <c r="B7" s="150"/>
    </row>
    <row r="8" spans="1:2" s="59" customFormat="1" ht="18.75" customHeight="1">
      <c r="A8" s="153" t="s">
        <v>220</v>
      </c>
      <c r="B8" s="154">
        <v>57251</v>
      </c>
    </row>
    <row r="9" spans="1:2" s="59" customFormat="1" ht="18.75" customHeight="1">
      <c r="A9" s="153" t="s">
        <v>221</v>
      </c>
      <c r="B9" s="154">
        <v>4900</v>
      </c>
    </row>
    <row r="10" spans="1:2" s="59" customFormat="1" ht="18.75" customHeight="1">
      <c r="A10" s="153" t="s">
        <v>222</v>
      </c>
      <c r="B10" s="154">
        <v>1000</v>
      </c>
    </row>
    <row r="11" spans="1:2" s="59" customFormat="1" ht="18.75" customHeight="1">
      <c r="A11" s="153" t="s">
        <v>223</v>
      </c>
      <c r="B11" s="154"/>
    </row>
    <row r="12" spans="1:2" s="59" customFormat="1" ht="18.75" customHeight="1">
      <c r="A12" s="153" t="s">
        <v>224</v>
      </c>
      <c r="B12" s="154">
        <v>540</v>
      </c>
    </row>
    <row r="13" spans="1:2" s="59" customFormat="1" ht="18.75" customHeight="1">
      <c r="A13" s="153" t="s">
        <v>225</v>
      </c>
      <c r="B13" s="154"/>
    </row>
    <row r="14" spans="1:2" s="59" customFormat="1" ht="18.75" customHeight="1">
      <c r="A14" s="153" t="s">
        <v>226</v>
      </c>
      <c r="B14" s="154"/>
    </row>
    <row r="15" spans="1:2" s="59" customFormat="1" ht="18.75" customHeight="1">
      <c r="A15" s="153" t="s">
        <v>227</v>
      </c>
      <c r="B15" s="154">
        <v>500</v>
      </c>
    </row>
    <row r="16" spans="1:2" s="59" customFormat="1" ht="18.75" customHeight="1">
      <c r="A16" s="153" t="s">
        <v>228</v>
      </c>
      <c r="B16" s="154"/>
    </row>
    <row r="17" spans="1:2" s="59" customFormat="1" ht="18.75" customHeight="1">
      <c r="A17" s="153" t="s">
        <v>229</v>
      </c>
      <c r="B17" s="154"/>
    </row>
    <row r="18" spans="1:3" s="59" customFormat="1" ht="18.75" customHeight="1">
      <c r="A18" s="153" t="s">
        <v>230</v>
      </c>
      <c r="B18" s="154">
        <v>27807</v>
      </c>
      <c r="C18" s="59" t="s">
        <v>209</v>
      </c>
    </row>
    <row r="19" spans="1:2" s="59" customFormat="1" ht="18.75" customHeight="1">
      <c r="A19" s="153" t="s">
        <v>231</v>
      </c>
      <c r="B19" s="154">
        <v>93</v>
      </c>
    </row>
    <row r="20" spans="1:2" s="59" customFormat="1" ht="18.75" customHeight="1">
      <c r="A20" s="153" t="s">
        <v>232</v>
      </c>
      <c r="B20" s="154">
        <v>46059</v>
      </c>
    </row>
    <row r="21" spans="1:2" s="59" customFormat="1" ht="18.75" customHeight="1">
      <c r="A21" s="157" t="s">
        <v>233</v>
      </c>
      <c r="B21" s="150">
        <v>0</v>
      </c>
    </row>
    <row r="22" spans="1:2" s="144" customFormat="1" ht="25.5" customHeight="1">
      <c r="A22" s="159" t="s">
        <v>174</v>
      </c>
      <c r="B22" s="158">
        <v>138150</v>
      </c>
    </row>
  </sheetData>
  <sheetProtection/>
  <mergeCells count="2">
    <mergeCell ref="A1:B1"/>
    <mergeCell ref="A3:B3"/>
  </mergeCells>
  <printOptions horizontalCentered="1"/>
  <pageMargins left="0.75" right="0.75" top="0.61" bottom="0.6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C22"/>
  <sheetViews>
    <sheetView zoomScaleSheetLayoutView="100" workbookViewId="0" topLeftCell="A1">
      <selection activeCell="H26" sqref="H26"/>
    </sheetView>
  </sheetViews>
  <sheetFormatPr defaultColWidth="9.00390625" defaultRowHeight="14.25"/>
  <cols>
    <col min="1" max="1" width="51.875" style="60" customWidth="1"/>
    <col min="2" max="2" width="17.50390625" style="145" customWidth="1"/>
    <col min="3" max="3" width="9.00390625" style="59" hidden="1" customWidth="1"/>
    <col min="4" max="254" width="9.00390625" style="59" customWidth="1"/>
  </cols>
  <sheetData>
    <row r="1" spans="1:2" s="59" customFormat="1" ht="30" customHeight="1">
      <c r="A1" s="113" t="s">
        <v>234</v>
      </c>
      <c r="B1" s="160"/>
    </row>
    <row r="2" spans="1:2" s="59" customFormat="1" ht="17.25" customHeight="1">
      <c r="A2" s="148"/>
      <c r="B2" s="118" t="s">
        <v>1</v>
      </c>
    </row>
    <row r="3" spans="1:2" s="31" customFormat="1" ht="27" customHeight="1">
      <c r="A3" s="124" t="s">
        <v>216</v>
      </c>
      <c r="B3" s="124"/>
    </row>
    <row r="4" spans="1:2" s="143" customFormat="1" ht="18.75" customHeight="1">
      <c r="A4" s="135" t="s">
        <v>197</v>
      </c>
      <c r="B4" s="125" t="s">
        <v>198</v>
      </c>
    </row>
    <row r="5" spans="1:2" s="143" customFormat="1" ht="18.75" customHeight="1">
      <c r="A5" s="151" t="s">
        <v>217</v>
      </c>
      <c r="B5" s="150">
        <v>64191</v>
      </c>
    </row>
    <row r="6" spans="1:2" s="59" customFormat="1" ht="18.75" customHeight="1">
      <c r="A6" s="153" t="s">
        <v>218</v>
      </c>
      <c r="B6" s="150"/>
    </row>
    <row r="7" spans="1:2" s="59" customFormat="1" ht="18.75" customHeight="1">
      <c r="A7" s="153" t="s">
        <v>219</v>
      </c>
      <c r="B7" s="150"/>
    </row>
    <row r="8" spans="1:2" s="59" customFormat="1" ht="18.75" customHeight="1">
      <c r="A8" s="153" t="s">
        <v>220</v>
      </c>
      <c r="B8" s="154">
        <v>57251</v>
      </c>
    </row>
    <row r="9" spans="1:2" s="59" customFormat="1" ht="18.75" customHeight="1">
      <c r="A9" s="153" t="s">
        <v>221</v>
      </c>
      <c r="B9" s="154">
        <v>4900</v>
      </c>
    </row>
    <row r="10" spans="1:2" s="59" customFormat="1" ht="18.75" customHeight="1">
      <c r="A10" s="153" t="s">
        <v>222</v>
      </c>
      <c r="B10" s="154">
        <v>1000</v>
      </c>
    </row>
    <row r="11" spans="1:2" s="59" customFormat="1" ht="18.75" customHeight="1">
      <c r="A11" s="153" t="s">
        <v>223</v>
      </c>
      <c r="B11" s="154"/>
    </row>
    <row r="12" spans="1:2" s="59" customFormat="1" ht="18.75" customHeight="1">
      <c r="A12" s="153" t="s">
        <v>224</v>
      </c>
      <c r="B12" s="154">
        <v>540</v>
      </c>
    </row>
    <row r="13" spans="1:2" s="59" customFormat="1" ht="18.75" customHeight="1">
      <c r="A13" s="153" t="s">
        <v>225</v>
      </c>
      <c r="B13" s="154"/>
    </row>
    <row r="14" spans="1:2" s="59" customFormat="1" ht="18.75" customHeight="1">
      <c r="A14" s="153" t="s">
        <v>226</v>
      </c>
      <c r="B14" s="154"/>
    </row>
    <row r="15" spans="1:2" s="59" customFormat="1" ht="18.75" customHeight="1">
      <c r="A15" s="153" t="s">
        <v>227</v>
      </c>
      <c r="B15" s="154">
        <v>500</v>
      </c>
    </row>
    <row r="16" spans="1:2" s="59" customFormat="1" ht="18.75" customHeight="1">
      <c r="A16" s="153" t="s">
        <v>228</v>
      </c>
      <c r="B16" s="154"/>
    </row>
    <row r="17" spans="1:2" s="59" customFormat="1" ht="18.75" customHeight="1">
      <c r="A17" s="153" t="s">
        <v>229</v>
      </c>
      <c r="B17" s="154"/>
    </row>
    <row r="18" spans="1:3" s="59" customFormat="1" ht="18.75" customHeight="1">
      <c r="A18" s="153" t="s">
        <v>230</v>
      </c>
      <c r="B18" s="154">
        <v>27807</v>
      </c>
      <c r="C18" s="59" t="s">
        <v>209</v>
      </c>
    </row>
    <row r="19" spans="1:2" s="59" customFormat="1" ht="18.75" customHeight="1">
      <c r="A19" s="153" t="s">
        <v>231</v>
      </c>
      <c r="B19" s="154">
        <v>93</v>
      </c>
    </row>
    <row r="20" spans="1:2" s="59" customFormat="1" ht="18.75" customHeight="1">
      <c r="A20" s="153" t="s">
        <v>232</v>
      </c>
      <c r="B20" s="154">
        <v>46059</v>
      </c>
    </row>
    <row r="21" spans="1:2" s="59" customFormat="1" ht="18.75" customHeight="1">
      <c r="A21" s="157" t="s">
        <v>233</v>
      </c>
      <c r="B21" s="150">
        <v>0</v>
      </c>
    </row>
    <row r="22" spans="1:2" s="144" customFormat="1" ht="25.5" customHeight="1">
      <c r="A22" s="159" t="s">
        <v>174</v>
      </c>
      <c r="B22" s="158">
        <v>138150</v>
      </c>
    </row>
  </sheetData>
  <sheetProtection/>
  <mergeCells count="2">
    <mergeCell ref="A1:B1"/>
    <mergeCell ref="A3:B3"/>
  </mergeCells>
  <printOptions horizontalCentered="1"/>
  <pageMargins left="0.75" right="0.75" top="0.6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2020-12-09T09:09:32Z</dcterms:created>
  <dcterms:modified xsi:type="dcterms:W3CDTF">2023-03-15T02:14:56Z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true</vt:bool>
  </property>
</Properties>
</file>