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<sst xmlns="http://schemas.openxmlformats.org/spreadsheetml/2006/main" count="177" uniqueCount="123">
  <si>
    <t>常宁市2023年中央第二批财政衔接推进乡村振兴补助资金项目计划表</t>
  </si>
  <si>
    <t>序号</t>
  </si>
  <si>
    <t>项目乡镇及村名称</t>
  </si>
  <si>
    <t>项目类型</t>
  </si>
  <si>
    <t>项目名称</t>
  </si>
  <si>
    <t>项目规模及内容</t>
  </si>
  <si>
    <t>实施单位（个人）</t>
  </si>
  <si>
    <t>项目投入</t>
  </si>
  <si>
    <t>项目预期效益</t>
  </si>
  <si>
    <t>备注</t>
  </si>
  <si>
    <t>合计
（万元）</t>
  </si>
  <si>
    <t>财政扶贫资金
（万元）</t>
  </si>
  <si>
    <t>其他资金
（万元</t>
  </si>
  <si>
    <t>受益脱贫户（含监测帮扶对象）户数（户）</t>
  </si>
  <si>
    <t>受益脱贫人口（含监测帮扶对象）人数（人）</t>
  </si>
  <si>
    <t>白沙镇观坪村（农业局）</t>
  </si>
  <si>
    <t>产业发展</t>
  </si>
  <si>
    <t>油茶林抚育及机耕道路建设项目</t>
  </si>
  <si>
    <t>油茶林抚育2936亩，机耕道建设9公里</t>
  </si>
  <si>
    <t>常宁市国洪生态农业发展有限公司</t>
  </si>
  <si>
    <r>
      <rPr>
        <sz val="8"/>
        <color theme="1"/>
        <rFont val="宋体"/>
        <charset val="134"/>
        <scheme val="minor"/>
      </rPr>
      <t>湘财预</t>
    </r>
    <r>
      <rPr>
        <sz val="8"/>
        <color theme="1"/>
        <rFont val="Microsoft YaHei"/>
        <charset val="134"/>
      </rPr>
      <t>〔</t>
    </r>
    <r>
      <rPr>
        <sz val="8"/>
        <color theme="1"/>
        <rFont val="宋体"/>
        <charset val="134"/>
        <scheme val="minor"/>
      </rPr>
      <t>2023</t>
    </r>
    <r>
      <rPr>
        <sz val="8"/>
        <color theme="1"/>
        <rFont val="Microsoft YaHei"/>
        <charset val="134"/>
      </rPr>
      <t>〕</t>
    </r>
    <r>
      <rPr>
        <sz val="8"/>
        <color theme="1"/>
        <rFont val="宋体"/>
        <charset val="134"/>
        <scheme val="minor"/>
      </rPr>
      <t>91号</t>
    </r>
  </si>
  <si>
    <t>荫田镇新华村
（农业局）</t>
  </si>
  <si>
    <t>常宁市鑫宇农业发展有限公司油茶加工项目</t>
  </si>
  <si>
    <t>油茶基地抚育培管1400亩，新增油茶加工设备1套，品牌推广，展示展销</t>
  </si>
  <si>
    <t>常宁市鑫宇农业发展有限公司</t>
  </si>
  <si>
    <t>塔山瑶族乡西湖村（农业局）</t>
  </si>
  <si>
    <t>茶园生产基地标准化建设及生产加工项目</t>
  </si>
  <si>
    <t>建立标准化生产基地200亩、添置生产加工设备3套，加强品牌宣传打造</t>
  </si>
  <si>
    <t>湖南瑶园生态农业科技发展有限公司</t>
  </si>
  <si>
    <t>新河镇五家围村（农业局）</t>
  </si>
  <si>
    <t>油茶林提质改造项目</t>
  </si>
  <si>
    <t>600亩油茶林提质改造，机耕道建,3公里</t>
  </si>
  <si>
    <t>常宁市富农生态农林专业合作社</t>
  </si>
  <si>
    <t>胜桥镇尹桥村（农业局）</t>
  </si>
  <si>
    <t>油茶林抚育项目</t>
  </si>
  <si>
    <t>油茶林抚育480亩，产业路1公里硬化</t>
  </si>
  <si>
    <t>常宁市鑫吕农业专业合作社</t>
  </si>
  <si>
    <t>蓬塘乡大市村（农业局）</t>
  </si>
  <si>
    <t>湘黄鸡养殖项目</t>
  </si>
  <si>
    <t>养殖场基础设施建设，新增养殖湘黄鸡2万只</t>
  </si>
  <si>
    <t>常宁市华平种养专业合作社</t>
  </si>
  <si>
    <t>新河镇大禾坪村（农业局）</t>
  </si>
  <si>
    <t>工厂化养鱼项目</t>
  </si>
  <si>
    <t>新增养殖场地50亩；道路硬化300米</t>
  </si>
  <si>
    <t>常宁市民心农业专业合作社</t>
  </si>
  <si>
    <t>水口山镇独石村（农业局）</t>
  </si>
  <si>
    <t>新建3万只湘黄鸡养殖场地，建1个电商销售平台；新建300立方冷库</t>
  </si>
  <si>
    <t>常宁市丽华种养殖专业合作社</t>
  </si>
  <si>
    <t>天堂山办事处江龙村（农业局）</t>
  </si>
  <si>
    <t>茶园基础设施建设项目</t>
  </si>
  <si>
    <t>茶园新建水渠护坡300立方；茶园路面平整200米</t>
  </si>
  <si>
    <t>常宁市欣辉生态种养专业合作社</t>
  </si>
  <si>
    <t>官岭镇江边村（农业局）</t>
  </si>
  <si>
    <t>油茶林抚育及林道建设项目</t>
  </si>
  <si>
    <t>500亩油茶林提质改造，新建林道1公里</t>
  </si>
  <si>
    <t>常宁市油海林业农民合作社</t>
  </si>
  <si>
    <t>罗桥镇罗市村（经管中心）</t>
  </si>
  <si>
    <t>罗市村乡村振兴服务平台建设</t>
  </si>
  <si>
    <t>将已属危房的村集体文化楼拆除，改建成“乡村振兴服务平台”，规划设计房屋占地面积220㎡，共计4层，总建筑面积为880㎡，采取混砖框架结构，1到3楼为绿色农产品交易市场，用于整体出租，4楼为乡村振兴服务平台及农村人才培训基地</t>
  </si>
  <si>
    <t>罗桥镇罗市村</t>
  </si>
  <si>
    <t>板桥镇长冲铺村（经管中心）</t>
  </si>
  <si>
    <t>长冲铺村合股扩建绿色水果基地与乡村旅游综合体建设</t>
  </si>
  <si>
    <t>与常宁市为民农业专业合作社合作扩建绿色水果基地与乡村旅游综合体建设项目，拟再租150亩荒山开发利用，分区规划种植名优水果，供现场采摘、销售等，预计年产值达300万元。村集体投资63.50万元占股51%，实行按股分红</t>
  </si>
  <si>
    <t>板桥镇长冲铺村</t>
  </si>
  <si>
    <t>水口山镇独石村（经管中心）</t>
  </si>
  <si>
    <t>独石村合股新建200亩油茶及林下养殖山黄鸡示范基地建设</t>
  </si>
  <si>
    <t>与种养大户尹尚志合股新建200亩油茶林基地，建设林下养殖山黄鸡示范基地1处，油茶林5年后挂果投产，山黄鸡年出栏10000羽。村集体出资50万元，实行固定分红，不承担经营风险</t>
  </si>
  <si>
    <t>水口山镇独石村</t>
  </si>
  <si>
    <t>新河镇河洲村（经管中心）</t>
  </si>
  <si>
    <t>河洲村产业车间建设</t>
  </si>
  <si>
    <t>新建占地面积1500㎡、高7m的产业车间，采用混凝土及钢筋混凝结构，外砌一挡土防水砖墙103m³。采取承包或租赁经营的模式运营，计划将产业车间整体发租给正德鞋厂从事鞋业加工</t>
  </si>
  <si>
    <t>新河镇河洲村</t>
  </si>
  <si>
    <t>洋泉镇坦冲村（经管中心）</t>
  </si>
  <si>
    <t>坦冲村烤烟种植基地及烤房群建设</t>
  </si>
  <si>
    <t>流转农户土地新建烤烟种植基地200亩，在现有考烟群的基础上，新建一座烤烟群、共24间烤房，添置烤烟设备24套，用于本镇烟叶初加工</t>
  </si>
  <si>
    <t>洋泉镇坦冲村</t>
  </si>
  <si>
    <t>西岭镇石江村（经管中心）</t>
  </si>
  <si>
    <t>石江村现代生态农业有机果蔬产业园建设</t>
  </si>
  <si>
    <t>建设露天有机菜园100亩，蔬菜大棚20亩；打造300亩生态百果园，每种适应南方种植的水果都种植5亩左右；利用园区宅基地6000平米建设民宿餐饮；利用园区原有猪舍2000平米发展畜禽养殖</t>
  </si>
  <si>
    <t>西岭镇石江村</t>
  </si>
  <si>
    <t>荫田镇联塘村（经管中心）</t>
  </si>
  <si>
    <t>联塘村500亩药材枳壳种植基地建设</t>
  </si>
  <si>
    <t>流转农户土地种植药材枳壳（臭柑）500亩，播种到成熟三年时间</t>
  </si>
  <si>
    <t>荫田镇联塘村</t>
  </si>
  <si>
    <t>蓬塘乡黄岐村（经管中心）</t>
  </si>
  <si>
    <t>黄岐村合股新建黑山羊养殖示范基地建设</t>
  </si>
  <si>
    <t>承租农户承包地350亩，新建黑山羊养殖示范基地1个，添置饲料储备设施，加热、降温设备，消毒器械及设施各1套，种植牧草250亩，年出栏黑山羊500只</t>
  </si>
  <si>
    <t>蓬塘乡黄岐村</t>
  </si>
  <si>
    <t>烟洲镇枫山村（经管中心）</t>
  </si>
  <si>
    <t>枫山村350亩高产油茶种植示范基地建设</t>
  </si>
  <si>
    <t>流转农户承包地新建350亩高产油茶种植示范基地建设项目。5年后挂果投产，年产鲜茶果17.15万公斤</t>
  </si>
  <si>
    <t>烟洲镇枫山村</t>
  </si>
  <si>
    <t>大堡乡高竹村（经管中心）</t>
  </si>
  <si>
    <t>高竹村合股新建4200㎡千竹肉牛养殖基地建设</t>
  </si>
  <si>
    <t>与常宁千竹农业发展专业合作社合股建设肉牛养殖基地4200㎡，建设牛舍3000㎡、仓库600㎡、防疫区域300㎡、生活区域300㎡，污水处理池2个，购买肉牛100头。村集体出资50万元，实行固定分红，不承担经营风险</t>
  </si>
  <si>
    <t>大堡乡高竹村</t>
  </si>
  <si>
    <t>曲潭街道新和村（经管中心）</t>
  </si>
  <si>
    <t>新和村合股新建山水缘农业休闲山庄建设</t>
  </si>
  <si>
    <t>与雁园民宿合股新建山水缘农业休闲山庄，新建油茶基地400亩，建设水库养殖区、垂钓设施以及观光木桥；打造厨房、餐厅、员工宿舍和生活超市；在水库中心岛上建设一个儿童王国娱乐场所；打造面积近400亩的生态公园及休闲木屋10套。村集体出资650万元、占股65%，实行按股分红</t>
  </si>
  <si>
    <t>曲潭街道新和村</t>
  </si>
  <si>
    <t>宜阳街道船山村（经管中心）</t>
  </si>
  <si>
    <t>船山村合股新建牲猪养殖场建设</t>
  </si>
  <si>
    <t>与常宁市跃康种养专业合作社合股新建牲猪养殖场，建猪舍3栋、面积2500㎡，建污水处理系统1套，其他配套设施建设1000㎡，年出栏牲猪3000头</t>
  </si>
  <si>
    <t>宜阳街道船山村</t>
  </si>
  <si>
    <t>兰江乡铁塘村（经管中心）</t>
  </si>
  <si>
    <t>铁塘村湘莲加工及酿酒厂基地建设</t>
  </si>
  <si>
    <t>承租闲置的老湖塘中学，改建成莲籽、酿酒加工基地，修缮厂房1400㎡，购置设备12台</t>
  </si>
  <si>
    <t>兰江乡铁塘村</t>
  </si>
  <si>
    <t>胜桥镇石溪村（经管中心）</t>
  </si>
  <si>
    <t>石溪村合股新建林下养殖基地及榨油坊建设</t>
  </si>
  <si>
    <t>与常宁市石溪种养专业合作社（法人曹正成）合股新建林下养殖基地268亩及建榨油坊240㎡；种植牧草40亩；建羊舍150㎡、年饲养黑山羊100头，建鸡棚200㎡、围栏栅2500m、年饲养鸡1万只；购置碎草设备1套、打包机1台、榨油机1套。村集体出资50万元，实行固定分红，不承担经营风险</t>
  </si>
  <si>
    <t>胜桥镇石溪村</t>
  </si>
  <si>
    <t>白沙镇向阳村（经管中心）</t>
  </si>
  <si>
    <t>向阳村药材尾参（玉竹）种植基地建设</t>
  </si>
  <si>
    <t>流转农户土地，种植药材尾参（玉竹）80亩，播种到成熟三年时间</t>
  </si>
  <si>
    <t>白沙镇向阳村</t>
  </si>
  <si>
    <t>塔山瑶族乡蒲竹村</t>
  </si>
  <si>
    <t>蒲竹村乡村旅游民宿项目</t>
  </si>
  <si>
    <t>新建民宿项目500平方</t>
  </si>
  <si>
    <t>塔山瑶族乡西江村</t>
  </si>
  <si>
    <t>产业路建设</t>
  </si>
  <si>
    <t>西江村狮槽元、周家、高家组产业路修建</t>
  </si>
  <si>
    <t>狮槽元茶叶基地配套3km；庙比园杉木运输2.5km；横冲蓼叶基地配套2.5km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</si>
</sst>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8"/>
      <color theme="1"/>
      <name val="宋体"/>
      <charset val="134"/>
      <scheme val="minor"/>
    </font>
    <font>
      <sz val="16"/>
      <name val="方正小标宋简体"/>
      <charset val="134"/>
    </font>
    <font>
      <sz val="8"/>
      <name val="方正小标宋简体"/>
      <charset val="134"/>
    </font>
    <font>
      <b/>
      <sz val="8"/>
      <name val="宋体"/>
      <charset val="134"/>
    </font>
    <font>
      <sz val="8"/>
      <color rgb="FF000000"/>
      <name val="宋体"/>
      <charset val="134"/>
    </font>
    <font>
      <sz val="8"/>
      <color theme="1"/>
      <name val="宋体"/>
      <charset val="134"/>
    </font>
    <font>
      <sz val="7"/>
      <color theme="1"/>
      <name val="宋体"/>
      <charset val="134"/>
    </font>
    <font>
      <b/>
      <sz val="11"/>
      <color theme="1"/>
      <name val="宋体"/>
      <charset val="134"/>
      <scheme val="minor"/>
    </font>
    <font>
      <b/>
      <sz val="7"/>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color theme="1"/>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0</xdr:row>
      <xdr:rowOff>0</xdr:rowOff>
    </xdr:from>
    <xdr:to>
      <xdr:col>4</xdr:col>
      <xdr:colOff>314960</xdr:colOff>
      <xdr:row>0</xdr:row>
      <xdr:rowOff>285750</xdr:rowOff>
    </xdr:to>
    <xdr:sp>
      <xdr:nvSpPr>
        <xdr:cNvPr id="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6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6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6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6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6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6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7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7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7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7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7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7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7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7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7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8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8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8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8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8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8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8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1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1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1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1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1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1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1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1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1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1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1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1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1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1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1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1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2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2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2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29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29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29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30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30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30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30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30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30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30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30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30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0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1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31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1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1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31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1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1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31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1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31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32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3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3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4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4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4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4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4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7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7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8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8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8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8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8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8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8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9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9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9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0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0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0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1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1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1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2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2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2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2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2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2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2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2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2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2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3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0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0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0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0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0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0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0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0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0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0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1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1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1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1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1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1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1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1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1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1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2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2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2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2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2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2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2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2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2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4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4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4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4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4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4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5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5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5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5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5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5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5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5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5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6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6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6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6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6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7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7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17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7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18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8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18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18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18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8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8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18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9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19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9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19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19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19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1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9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9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9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9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9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0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0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0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0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0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0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0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0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0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0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1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1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1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1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1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1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1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1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1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1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5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5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5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5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5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5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5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5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6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6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6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6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6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6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6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6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6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6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7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7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8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8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8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8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8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9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9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9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9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9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9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9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9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9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9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60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60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60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60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60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60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60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60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60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6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6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7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7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7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7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7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7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7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7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7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7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8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8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8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8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8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8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8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8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8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8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0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0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0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0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0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0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0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0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0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0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1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1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1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1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1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1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1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1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1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1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2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2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2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2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2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2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3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3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3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3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3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4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4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4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4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4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4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4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4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4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4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5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5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5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5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5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5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5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5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5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5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6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6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6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6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6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6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6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6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6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6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7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7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7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7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7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7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7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7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7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7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8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8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8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8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8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8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8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8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78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78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9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9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9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7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79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0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0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0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0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0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0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0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0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0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0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0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1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1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1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1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1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1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1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1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1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1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2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2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2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2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2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2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2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2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2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2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3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3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3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3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3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3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3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4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4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4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4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4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4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4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4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4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4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8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58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8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8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58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9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9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59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9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59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59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5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59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59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59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60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60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60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60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60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60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60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60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6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6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6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7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7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7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7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7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7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7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7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7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7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7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7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7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7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7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1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1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81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2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2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82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2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2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82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2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882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882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2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3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83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3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3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83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3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3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83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3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883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884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8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8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89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89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9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9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9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89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89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9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9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9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89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89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8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8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0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0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0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0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0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0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0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0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0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0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1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1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1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1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1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1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1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1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1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1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2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2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2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2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2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2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2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3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3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3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3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3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3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3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3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3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4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4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4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4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4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4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4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4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4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4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5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5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5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5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5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5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5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5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5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5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6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6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6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6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6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6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6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7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7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7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7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7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7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7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7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7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7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8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8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8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98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98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8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8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8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98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98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9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9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999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999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999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999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999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999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00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00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00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00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00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00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0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0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00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0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1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01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1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1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01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1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01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01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0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0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1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1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1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1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1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1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1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1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1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1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1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1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1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1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1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1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1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1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1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2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2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22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3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3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23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3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3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23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3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023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023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3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4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24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4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4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24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4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4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24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4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024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025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2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2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03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03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3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3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3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3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3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3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3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3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4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4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4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4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4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4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4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4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4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4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5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5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5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5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5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5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5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5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5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5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6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6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6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6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6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6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7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7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07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07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7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7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7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07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07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0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0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82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82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83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8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83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8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94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94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94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09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095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09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0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06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06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06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0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06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0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0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17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18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18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1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18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1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2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2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2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29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2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2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29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3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3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30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3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3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30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3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41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41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42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2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4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42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4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53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53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3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53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3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5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54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5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65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65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5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65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5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6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65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6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76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77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77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7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7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77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7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88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88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89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9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18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189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8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19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1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00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00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01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1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0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01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0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2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2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12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2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12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12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1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13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1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3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3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24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4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24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24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2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24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2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2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5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5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35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36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36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3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36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3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3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7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7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47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47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48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4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48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4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4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5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59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59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59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5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5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59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5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5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60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6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6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60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6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1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1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71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71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71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72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72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7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83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83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83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3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83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83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8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94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95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95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5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295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295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29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29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06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06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07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07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07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0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0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18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18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19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19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19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1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2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30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30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30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31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31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3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42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2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42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2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42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4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42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4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3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53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3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54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4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54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5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54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5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5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65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5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65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66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6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66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6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77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7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77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78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7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78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7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8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8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8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8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89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89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8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89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8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8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89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8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39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390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39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3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01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1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01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01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0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01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0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12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13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13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1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13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1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24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24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25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2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25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2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2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36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36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37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3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37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3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3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48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48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48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144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1449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4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4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14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145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5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5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5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5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5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5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5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6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6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6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6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6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6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6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6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6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6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7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7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7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7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7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7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7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7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7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7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8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8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8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8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8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8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8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8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8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8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9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9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9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49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49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9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9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9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49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49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4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4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0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0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0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0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0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0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0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0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0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0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1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1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1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1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1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1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1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1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1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1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2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2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2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2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2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2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3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3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3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3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3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3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3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3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4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4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4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4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4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4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4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4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4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4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5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5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5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5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5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5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5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5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5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5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6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6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6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6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6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6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6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6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6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6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7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7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7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7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7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7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7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7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7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7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8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8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8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58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58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8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8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8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8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9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9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9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9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9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9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59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59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5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5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0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0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00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0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0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00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0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0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01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1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01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01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1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1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01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1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1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01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2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2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02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2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02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02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0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0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1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1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1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1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1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1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1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1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1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1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1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1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1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1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1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1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1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3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3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23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3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3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24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4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4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24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4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62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624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4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4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24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5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5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25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5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5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25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5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62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625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2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2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63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63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3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3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3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3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3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3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3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3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3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3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4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4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4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4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4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4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4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4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4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4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5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5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5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5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6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6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6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6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6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7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7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7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7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7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7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7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7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7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7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8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8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8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8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8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8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8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8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8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8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9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9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9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69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69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9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9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9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69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69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6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6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0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0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0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0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0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0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0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0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0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0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1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1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1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1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1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1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1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1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1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1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2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2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2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2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2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2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3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3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3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3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3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3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3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3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3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3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3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1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1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41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1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1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41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1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1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42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2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42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42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2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2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42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2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2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42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3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3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43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3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43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43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4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4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5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5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5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5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5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5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5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5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5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5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5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5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4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64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4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65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5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5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65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5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765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765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5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65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6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66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6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6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66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6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766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766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6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6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77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77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7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7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7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7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7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7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7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7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7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7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8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8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8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8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8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8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8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8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78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79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7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7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9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9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9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7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79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0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0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0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0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0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0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0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0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0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0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0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1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1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1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1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1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1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1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1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1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1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2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2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2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2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2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2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2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2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2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2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3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3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3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3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3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3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3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3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3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3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4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4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4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4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4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4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4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4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4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4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5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5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5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5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5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5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5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5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5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5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6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6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6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6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6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6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7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7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7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7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7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7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7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7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7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7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8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8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8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8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8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8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8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8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8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8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9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9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9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89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89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9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9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9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89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89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8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8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0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0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0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0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0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0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0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0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0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0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1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1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1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1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1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1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1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1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1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1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2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2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2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2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2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2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2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2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2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3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3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3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3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3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3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3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4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4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4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4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4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4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4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4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4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4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5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5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5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5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5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5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5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5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5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5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4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64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4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64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5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5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65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5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65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65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5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65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5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66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6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6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66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6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66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66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6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6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7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7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7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7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7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7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7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7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7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7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197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197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19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19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7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87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8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88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8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88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8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1988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1988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8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89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9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89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9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89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9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1989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1990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199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199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9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9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9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9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199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199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0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0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0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0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0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0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0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0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1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1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1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1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1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1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1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1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2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2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2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2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2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2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2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2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2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2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3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3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3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3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3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3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3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3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3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3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4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4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4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4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4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4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4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4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4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4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5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5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5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5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5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5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5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5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5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5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6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6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6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6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6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6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7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7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7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7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7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7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7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7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7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7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8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8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8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8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8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8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8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8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8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8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9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9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9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09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09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9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9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9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09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09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0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0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5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5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05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5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5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05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6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6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06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6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06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06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6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6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06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6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7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07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7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7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07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7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07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07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0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0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0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0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0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0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0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0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1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1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1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1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1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1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1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1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1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1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1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1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8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8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28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9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9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29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9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9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29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9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129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129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29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30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30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30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30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30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30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30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30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30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130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131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3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3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14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14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4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4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4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4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4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4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4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4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5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5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5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5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5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5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5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5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6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6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6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6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6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6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6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6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6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6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7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7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7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7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7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7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7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7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7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7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8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8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8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8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8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8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8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1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18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1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1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9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9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9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1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19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0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0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0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0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1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1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1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1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1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1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1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1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2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2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2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2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2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2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2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2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3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3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3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3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3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3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3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3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4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4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4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4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4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4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4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5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5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5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5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5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5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5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5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5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6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6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6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6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6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7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7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7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7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7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7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7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7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7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7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7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7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8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8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8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8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8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8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8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8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8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8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9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9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9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29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29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9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9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9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29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29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2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2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0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0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0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0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0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0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0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0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0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0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1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1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1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1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1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1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1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1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1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1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8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8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28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8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9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29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9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9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29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9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29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29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29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29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30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30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30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30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30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30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30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30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30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30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3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3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4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4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4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4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4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4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4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4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4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1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2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52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2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2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52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2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2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52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2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352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353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3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3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53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3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3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53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3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3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53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4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354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354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5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5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36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36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6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6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6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6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6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6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6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6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7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7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7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7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7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8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8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8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8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8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8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8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3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38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3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3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9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9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9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3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39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0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0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0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0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1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1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1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1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1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1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1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1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2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2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2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2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2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2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2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2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3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3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3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3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3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3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3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3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4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4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4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4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4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4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4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4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4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4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5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5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5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5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5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5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5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5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5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5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5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5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5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5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6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6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69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69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69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69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0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70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0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0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70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0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70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70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0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0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71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1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1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71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1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1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71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1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71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71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7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7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8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8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8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8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8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8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8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8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8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8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8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8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8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8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48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48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8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8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8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48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48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4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4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2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3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93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3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3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93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3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3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93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3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493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494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4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4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94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4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4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94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4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4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94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5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495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495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49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49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50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50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0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0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0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0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0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0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0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0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1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1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1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1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1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1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1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1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1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1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2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2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2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2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2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2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2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2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2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2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2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2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2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2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2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3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3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3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3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3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3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3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4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4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4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4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4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4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4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4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4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5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5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5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5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5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5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5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5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5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5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6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6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6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6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6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6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6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6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7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7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7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7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7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7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7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7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7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7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8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8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8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8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8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8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8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8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8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8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5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5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9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9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9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59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59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9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9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59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59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0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0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0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0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1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1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1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1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1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1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1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1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1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1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2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2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2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2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2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2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2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2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2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2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3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3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3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3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3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3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3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3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3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3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4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4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4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4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4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4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4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4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4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4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5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5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5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5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5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5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5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5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5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5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6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6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6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6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6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6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6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7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7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7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7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7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7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7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7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7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8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8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8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68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68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8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8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8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68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68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6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6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2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2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693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3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3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693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3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3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693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3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693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693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4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4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694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4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4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694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4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4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694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4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695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695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69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69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0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0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0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0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0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0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0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0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0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0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0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0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6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6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16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6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6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16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6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6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16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7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717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717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7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7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17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7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7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17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7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8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18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8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718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718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1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1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1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1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1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1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72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72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2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2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2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2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2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2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2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2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2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2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3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3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3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3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3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3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4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4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4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4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4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4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4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4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4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5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5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5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5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5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5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5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5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5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5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6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6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6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6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6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6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6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6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7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7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7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7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7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7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7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7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7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7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8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8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8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8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8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8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8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8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8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8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7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7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9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9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9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79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79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9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9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79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79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0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0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0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0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0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0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0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0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1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1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1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1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1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1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1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1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1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1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2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2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2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2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2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2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2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2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2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2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3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3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34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4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4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34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4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34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4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3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34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5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5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35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5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5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35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5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35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5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3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36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3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3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4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4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4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4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4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4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4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4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4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4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4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4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7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7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57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7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57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7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57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8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285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2858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8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8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58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8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58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8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59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9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285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2859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5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5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5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5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5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286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286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6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6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6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6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6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6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7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7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7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7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7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7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7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7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7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8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8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8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8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8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8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8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8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8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8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9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9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9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89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89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9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9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9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89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89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8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8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0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0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0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0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0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0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0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0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0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0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1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1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1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1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1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1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1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1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1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1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2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2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2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2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2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2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2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2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2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2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3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3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3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3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4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4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4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4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4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4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4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5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5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5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295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295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5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5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5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295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295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29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29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2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3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3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3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3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3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640"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4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4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643"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4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4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646"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4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64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649"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5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5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5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6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6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6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7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7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7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7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8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8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8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9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9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69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6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0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0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0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1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1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1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1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2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2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2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3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3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3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4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4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4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4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5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5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5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5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758"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5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6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761"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6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6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764"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6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76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767"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7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7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7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7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8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8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8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9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9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79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7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0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0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0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0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1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1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1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2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2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2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3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3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3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4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4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4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4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5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5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5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6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6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6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7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7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7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7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876"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7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7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879"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8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8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882"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8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88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885"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8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9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9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89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8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0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0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0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0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1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1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1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2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2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2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3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3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3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4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4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4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4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5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5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5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6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6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6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7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7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7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7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8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8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8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299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2999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99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99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994"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99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99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29997"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99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2999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000"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00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00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003"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0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0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1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1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1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2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2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2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3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3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3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3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4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4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4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5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5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5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6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6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6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7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7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7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7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8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8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8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9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9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09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0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0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0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0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0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1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1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112"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1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1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115"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1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1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118"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1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12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121"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2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2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3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3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3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3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4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4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4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5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5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5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6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6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6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7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7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7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7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8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8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8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9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9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19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1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0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0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0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0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1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1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1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2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2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2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2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2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230"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3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3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233"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3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3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236"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3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23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239"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4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4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4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5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5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5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6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6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6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6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7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7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7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8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8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8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9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9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29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2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0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0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0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0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1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1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1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2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2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2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3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3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3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3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4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4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4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4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348"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4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5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351"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5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5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354"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5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35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357"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6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6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6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6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7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7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7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8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8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8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9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9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9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3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39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0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0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0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1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1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1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2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2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2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3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3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3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3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4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4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4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5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5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5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6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6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6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6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466"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6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6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469"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7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7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472"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7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47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475"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7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8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8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8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9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9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9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4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49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0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0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0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1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1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1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2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2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2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3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3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3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3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4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4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4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5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5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5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6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6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6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6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7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7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7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8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8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8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584"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8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8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587"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8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8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590"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9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59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593"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9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5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59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0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0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0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1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1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1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2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2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2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2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3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3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3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4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4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4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5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5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5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6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6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6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6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7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7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7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8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8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8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9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9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9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6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69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0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0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702"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0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0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705"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0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0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708"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0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71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711"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1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1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2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2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2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2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3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3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3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4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4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4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5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5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5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6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6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6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6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6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7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7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7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7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7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8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8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8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9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9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9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7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79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0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0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0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1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1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1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1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1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820"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2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2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823"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2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2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826"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2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82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829"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3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3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3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4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4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4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5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5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5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5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6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6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6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7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7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7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7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8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8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8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8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8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8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8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9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9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9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9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8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89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0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0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0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1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1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1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2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2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2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2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3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3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3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3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938"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3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4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941"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4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4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944"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4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094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0947"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5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5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5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5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6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6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6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7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7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7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8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8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8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8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9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9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9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099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099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0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0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0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0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0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0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1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1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1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1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2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2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2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2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3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3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3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4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4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4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5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5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5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5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056"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5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5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059"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6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6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062"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6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06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065"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6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7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7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7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8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8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8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8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9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9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09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0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0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0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0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1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1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1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1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1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1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2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2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2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2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2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2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2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3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3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3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4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4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4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5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5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5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5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6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6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6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7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7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7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174"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7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7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177"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7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7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180"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8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18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183"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8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8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9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9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19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1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0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0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0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1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1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1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1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2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2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2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3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3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3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3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3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3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4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4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4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4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4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4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5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5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5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5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6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6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6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7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7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7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8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8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8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2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28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29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29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292"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293"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29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295"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296"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29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298"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29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300"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301"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0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0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1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1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1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1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1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1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1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1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2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2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2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3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3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3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4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4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4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4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5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5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5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5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5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5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5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6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6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6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6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6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7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7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7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8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8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8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8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9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9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39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3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0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0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0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0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09"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410"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11"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12"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413"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14"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15"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416"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17"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283210</xdr:rowOff>
    </xdr:to>
    <xdr:sp>
      <xdr:nvSpPr>
        <xdr:cNvPr id="31418" name="Image1" descr="报表底图"/>
        <xdr:cNvSpPr>
          <a:spLocks noChangeAspect="1"/>
        </xdr:cNvSpPr>
      </xdr:nvSpPr>
      <xdr:spPr>
        <a:xfrm>
          <a:off x="2891790" y="927100"/>
          <a:ext cx="312420" cy="283210"/>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283210</xdr:rowOff>
    </xdr:to>
    <xdr:sp>
      <xdr:nvSpPr>
        <xdr:cNvPr id="31419" name="Image1" descr="报表底图"/>
        <xdr:cNvSpPr>
          <a:spLocks noChangeAspect="1"/>
        </xdr:cNvSpPr>
      </xdr:nvSpPr>
      <xdr:spPr>
        <a:xfrm>
          <a:off x="2899410" y="927100"/>
          <a:ext cx="304800" cy="28321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2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2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2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2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2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2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2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2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2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2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3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3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3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3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3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3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3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3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3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3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4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4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4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4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4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4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4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4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4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4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5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5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5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5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5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5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5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5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5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5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6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6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6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6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6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6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6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6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6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6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7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7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7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7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7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7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7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7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7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7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8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8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8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8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8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8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86"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8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8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89"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9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9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92"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9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94"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95"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9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97"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498"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49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00"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501"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0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03"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504"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05"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06"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507"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08"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09"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510"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11"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287655</xdr:rowOff>
    </xdr:to>
    <xdr:sp>
      <xdr:nvSpPr>
        <xdr:cNvPr id="31512" name="Image1" descr="报表底图"/>
        <xdr:cNvSpPr>
          <a:spLocks noChangeAspect="1"/>
        </xdr:cNvSpPr>
      </xdr:nvSpPr>
      <xdr:spPr>
        <a:xfrm>
          <a:off x="2891790" y="927100"/>
          <a:ext cx="314960" cy="287655"/>
        </a:xfrm>
        <a:prstGeom prst="rect">
          <a:avLst/>
        </a:prstGeom>
        <a:noFill/>
        <a:ln w="9525">
          <a:noFill/>
        </a:ln>
      </xdr:spPr>
    </xdr:sp>
    <xdr:clientData/>
  </xdr:twoCellAnchor>
  <xdr:twoCellAnchor editAs="oneCell">
    <xdr:from>
      <xdr:col>4</xdr:col>
      <xdr:colOff>8255</xdr:colOff>
      <xdr:row>2</xdr:row>
      <xdr:rowOff>0</xdr:rowOff>
    </xdr:from>
    <xdr:to>
      <xdr:col>4</xdr:col>
      <xdr:colOff>314960</xdr:colOff>
      <xdr:row>2</xdr:row>
      <xdr:rowOff>287655</xdr:rowOff>
    </xdr:to>
    <xdr:sp>
      <xdr:nvSpPr>
        <xdr:cNvPr id="31513" name="Image1" descr="报表底图"/>
        <xdr:cNvSpPr>
          <a:spLocks noChangeAspect="1"/>
        </xdr:cNvSpPr>
      </xdr:nvSpPr>
      <xdr:spPr>
        <a:xfrm>
          <a:off x="2900045" y="92710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52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53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53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5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53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5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5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64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64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65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6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65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6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76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76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77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7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77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7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88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88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88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8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189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8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1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19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9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19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00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0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0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00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0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0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00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0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0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00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0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11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2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12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12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1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12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1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23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3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3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23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24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2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24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2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2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35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5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5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35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36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3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36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3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47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7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47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47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4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48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4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5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59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9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59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59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5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59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6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70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1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71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71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7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71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7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7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2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82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82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83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8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83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8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4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94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94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95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29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295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29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2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06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06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06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0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07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0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18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18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18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1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18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1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2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2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2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29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2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3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30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3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3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30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3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333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3330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3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3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33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334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4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4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4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4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4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4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4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4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5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5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5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5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5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5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5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5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6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6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6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6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6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6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6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6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6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6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7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7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7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7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7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7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7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7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8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8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8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8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8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8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8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8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38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38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3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3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9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9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9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9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39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39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0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0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0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0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0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0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0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0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0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1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1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1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1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1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1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1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2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2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2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2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2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2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2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2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2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2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3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3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3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3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3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3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3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3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3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3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6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6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46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6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6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46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7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7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47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7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4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47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7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7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47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7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8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48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8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8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48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8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4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48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4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4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4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4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4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5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5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5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5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5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5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5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5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5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5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5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5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5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5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5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6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6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6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69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69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69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70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70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70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70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70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70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70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470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470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0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1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71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1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1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71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1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1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71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1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471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472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7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7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8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8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8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48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48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8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8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8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8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8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8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8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8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8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8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9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9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9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49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49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9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9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9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49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49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4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4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0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0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0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0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0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0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0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0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0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0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1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1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1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1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1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1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1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1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1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1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2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2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2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2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2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2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2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2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2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3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3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3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3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3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3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3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4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4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4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4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4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4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4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5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5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5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5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5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5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5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5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5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5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6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6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6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6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6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6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6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6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6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6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7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7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7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7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7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7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7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7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57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57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5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5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7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587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7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587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8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588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8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58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588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8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588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8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589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9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589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9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58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589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8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8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59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59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9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9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59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59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0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0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0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0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0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0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0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0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610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1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1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611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1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1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611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1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611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611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1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2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612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2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2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612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2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2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612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2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612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613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1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1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62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62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2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2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2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2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2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2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2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2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2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2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3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3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3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3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3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3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3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3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3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3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4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4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4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4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4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4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4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4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4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4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5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5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5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5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5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5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5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5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5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5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6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6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6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6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7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7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7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7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7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8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8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8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8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8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8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8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8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9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9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9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69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69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9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9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9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69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69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6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6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0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0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0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0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0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0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0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0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1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1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1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1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1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1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1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1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2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2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2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2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2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2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2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2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2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2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2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2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3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3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3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3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3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4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4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4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4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4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4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4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4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4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4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4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5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5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5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5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5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5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5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5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5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5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6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6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6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6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6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6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6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6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6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6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7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7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7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7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7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7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7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7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7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7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8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8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8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8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8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8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8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8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78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78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7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7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9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9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9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79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79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0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0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0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0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0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0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0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10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0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1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11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1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1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11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1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11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11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1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1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12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2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2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12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2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2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12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2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12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12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1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1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2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2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2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2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2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2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2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2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2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2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2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2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2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2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2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2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2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2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3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4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34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4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4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34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4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34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834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835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5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5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35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5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5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35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5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35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836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836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3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3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84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84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4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4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4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4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4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4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4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4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4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4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5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5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5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5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5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5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5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5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5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5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6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6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6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6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6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6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6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6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6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7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7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7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7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7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7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7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8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8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8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8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8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8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8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8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8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8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9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9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9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89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89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9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9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9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89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89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8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8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0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0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0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0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0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0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0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0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0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0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1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1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1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1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1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1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1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1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1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1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2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2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2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2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2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2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2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2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2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2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2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2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2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3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3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3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3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3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3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4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4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4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4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4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4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4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4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4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4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4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4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4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4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1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1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51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1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2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52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2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2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52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2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52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52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2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2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53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3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3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53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3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3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53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3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53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53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5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5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6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6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6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6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6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6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6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6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6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6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6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6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4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5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75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5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5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75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5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5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75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5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3975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3976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6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6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76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6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6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76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6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6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76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7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3977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3977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7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7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398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398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8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8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8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8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8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8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8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8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8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8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39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39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9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9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9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399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399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9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9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9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9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9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399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399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0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0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0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0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0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0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1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1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1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1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1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1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1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1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1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1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1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1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1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1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1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2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2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2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2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2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2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2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2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2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2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3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3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3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3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3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3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3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3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3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3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4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4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4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4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4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4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4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4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5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5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5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5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5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5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5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5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5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5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6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6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6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6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6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6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7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7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7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7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7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7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7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7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7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8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8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8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8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8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8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8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8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8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8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9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9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9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09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09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9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9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9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09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09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0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0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0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0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0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0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0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0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0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0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1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1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1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1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1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1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1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1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1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1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2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2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2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2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2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2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2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2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2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2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3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3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3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3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3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3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4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4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4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4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4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4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4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4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4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4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4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5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5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5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5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5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5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5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5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5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5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6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6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6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6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6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6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6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6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6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6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4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75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5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5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75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5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5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75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5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75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75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6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176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6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6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176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6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6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176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6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77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177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7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7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18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18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8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8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8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18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18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8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8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8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18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18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1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1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8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98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8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98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8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8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98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9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199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199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9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99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199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9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99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199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199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200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200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200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200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200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20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20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0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0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0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0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1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1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1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1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1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1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1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1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1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1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1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1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1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2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2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2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2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2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2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2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2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2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2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3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3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3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3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3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3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3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3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3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3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3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4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4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4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4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4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4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4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4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4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4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5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5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5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5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5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5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5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5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5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5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6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6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6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6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6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6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6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7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7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7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7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7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7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7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7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7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7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8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8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8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8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8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8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8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8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8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8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9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9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9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29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29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9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9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9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29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29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2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2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0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0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0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0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0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0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0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0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0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0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5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5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16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6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6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16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6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6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16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6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16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16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7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7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17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7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7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17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7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7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17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7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18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18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1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1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1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1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1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1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1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2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2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2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2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2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2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2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2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2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2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2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2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39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39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39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39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39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39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39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39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39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40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340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340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0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0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40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0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0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40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0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1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41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1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341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341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4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4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5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5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5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5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35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35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5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5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5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5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5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5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5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5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5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5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6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6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6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6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6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6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6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6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6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6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7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7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7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7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7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7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7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7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7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7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8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8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8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8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8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8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8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8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8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8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3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9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9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9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39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39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9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9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9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39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39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3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0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0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0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0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0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0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0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0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1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1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1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1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1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1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1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1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1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2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2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2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2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2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2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2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2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2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2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3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3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3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3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3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3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3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3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3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3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4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4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4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4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4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4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4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4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4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4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5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5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5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5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5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5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5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5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5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5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6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6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6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6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6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6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6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6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6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6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6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7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7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7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7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7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7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8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8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8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8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8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8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8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8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8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8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9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9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9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49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49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9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9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9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49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49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4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4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0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0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0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0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0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0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0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0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0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0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1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1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1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1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1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1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1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1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1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1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2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2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2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2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2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2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2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2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2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2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39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39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39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39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39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39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39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39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39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39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40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40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0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0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40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0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0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40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0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0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41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1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41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41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4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4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5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5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5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5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5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5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5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5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5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5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5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5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5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5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5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2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2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62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2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2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62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2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3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63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3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563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563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3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3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63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3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3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64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4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4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64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4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564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564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6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6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57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57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7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7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7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7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7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7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7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7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7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7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7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8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8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8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8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8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8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8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8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8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8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5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59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59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9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9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9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59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59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5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0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0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0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0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0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0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0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0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1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1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1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1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1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1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1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1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1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2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2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2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2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2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2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2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2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2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2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3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3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3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3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3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3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3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3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3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3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4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4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4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4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4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4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4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4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4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4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5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5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5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5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5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5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5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5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5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5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6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6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6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6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6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6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6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6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6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6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6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7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7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7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7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7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7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0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0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680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0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0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680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0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0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680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0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681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681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1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1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681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1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1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681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1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1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682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2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682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682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8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8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9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9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9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9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69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69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9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9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9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69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69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9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9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9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69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69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6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6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3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3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703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3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3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703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3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4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704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4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704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704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4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4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704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4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4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705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5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5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705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5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705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705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0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0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71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71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48"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49"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150"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51"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52"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153"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54"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55"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156"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57"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158"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159"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60"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61"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162"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63"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64"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165"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66"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67"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168"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69"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170"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171"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7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7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7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7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7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7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7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7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8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8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8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8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8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8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8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8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8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8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9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9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9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9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9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9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9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9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19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19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0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0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0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0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0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0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0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0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0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0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1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1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1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1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1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1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1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1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1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1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2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2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2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2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2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2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2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2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2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2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3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3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3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3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3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3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3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3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3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3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4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4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4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4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4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4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4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4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4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4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5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5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5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5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5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5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5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5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5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5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6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6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6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6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6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65"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66"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267"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68"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69"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270"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71"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72"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273"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74"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275"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276"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77"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78"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279"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80"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81"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282"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83"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84"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285"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86"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287"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288"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8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9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9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9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9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9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9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9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29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9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29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0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0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0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0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0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0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0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0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0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0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1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1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1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1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1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1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1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1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1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1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2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2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2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2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2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2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2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2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2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2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3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3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3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3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3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3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3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3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3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3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4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4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4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4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4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4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4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4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4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4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5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5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5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5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5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5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5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5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5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5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6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6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6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6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6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6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6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6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6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6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7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7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7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7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7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7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7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7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7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37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8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38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82"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83"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384"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85"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86"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387"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88"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89"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390"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91"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392"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393"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394"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395"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396"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397"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398"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399"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400"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401"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402"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403"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404"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405"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0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0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0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0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1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1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1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1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1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1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1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1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1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1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2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2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2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2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2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2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2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2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2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2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3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3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3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3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3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3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3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3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3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3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4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4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4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4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4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4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4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4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4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4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5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5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5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5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5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5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5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5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5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5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6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6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6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6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6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6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6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6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6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6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7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7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7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7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7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7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7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7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7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7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8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8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8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8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8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8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8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8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8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8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9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9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9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9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9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9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49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9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49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499"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500"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501"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502"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503"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504"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505"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506"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507"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508"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107950</xdr:rowOff>
    </xdr:to>
    <xdr:sp>
      <xdr:nvSpPr>
        <xdr:cNvPr id="47509" name="Image1" descr="报表底图"/>
        <xdr:cNvSpPr>
          <a:spLocks noChangeAspect="1"/>
        </xdr:cNvSpPr>
      </xdr:nvSpPr>
      <xdr:spPr>
        <a:xfrm>
          <a:off x="2891790" y="749300"/>
          <a:ext cx="314960" cy="285750"/>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107950</xdr:rowOff>
    </xdr:to>
    <xdr:sp>
      <xdr:nvSpPr>
        <xdr:cNvPr id="47510" name="Image1" descr="报表底图"/>
        <xdr:cNvSpPr>
          <a:spLocks noChangeAspect="1"/>
        </xdr:cNvSpPr>
      </xdr:nvSpPr>
      <xdr:spPr>
        <a:xfrm>
          <a:off x="2900680" y="749300"/>
          <a:ext cx="306070" cy="285750"/>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11"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12"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513"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14"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15"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516"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17"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18"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519"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20"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0</xdr:colOff>
      <xdr:row>1</xdr:row>
      <xdr:rowOff>0</xdr:rowOff>
    </xdr:from>
    <xdr:to>
      <xdr:col>4</xdr:col>
      <xdr:colOff>312420</xdr:colOff>
      <xdr:row>2</xdr:row>
      <xdr:rowOff>103505</xdr:rowOff>
    </xdr:to>
    <xdr:sp>
      <xdr:nvSpPr>
        <xdr:cNvPr id="47521" name="Image1" descr="报表底图"/>
        <xdr:cNvSpPr>
          <a:spLocks noChangeAspect="1"/>
        </xdr:cNvSpPr>
      </xdr:nvSpPr>
      <xdr:spPr>
        <a:xfrm>
          <a:off x="2891790" y="749300"/>
          <a:ext cx="312420" cy="281305"/>
        </a:xfrm>
        <a:prstGeom prst="rect">
          <a:avLst/>
        </a:prstGeom>
        <a:noFill/>
        <a:ln w="9525">
          <a:noFill/>
        </a:ln>
      </xdr:spPr>
    </xdr:sp>
    <xdr:clientData/>
  </xdr:twoCellAnchor>
  <xdr:twoCellAnchor editAs="oneCell">
    <xdr:from>
      <xdr:col>4</xdr:col>
      <xdr:colOff>7620</xdr:colOff>
      <xdr:row>1</xdr:row>
      <xdr:rowOff>0</xdr:rowOff>
    </xdr:from>
    <xdr:to>
      <xdr:col>4</xdr:col>
      <xdr:colOff>312420</xdr:colOff>
      <xdr:row>2</xdr:row>
      <xdr:rowOff>103505</xdr:rowOff>
    </xdr:to>
    <xdr:sp>
      <xdr:nvSpPr>
        <xdr:cNvPr id="47522" name="Image1" descr="报表底图"/>
        <xdr:cNvSpPr>
          <a:spLocks noChangeAspect="1"/>
        </xdr:cNvSpPr>
      </xdr:nvSpPr>
      <xdr:spPr>
        <a:xfrm>
          <a:off x="2899410" y="749300"/>
          <a:ext cx="304800" cy="28130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2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2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2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2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2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2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2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3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3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3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3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3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3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3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3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3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3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4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4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4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4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4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4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4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4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4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4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5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5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5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5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5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5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5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5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5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5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6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6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6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6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6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6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6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6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6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6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7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7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7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7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7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7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7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7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7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7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8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8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8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8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8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8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86"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8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8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89"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9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9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92"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9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9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95"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9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97"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598"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59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00"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601"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0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03"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604"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0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06"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607"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08"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09"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610"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11"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12"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8890</xdr:colOff>
      <xdr:row>1</xdr:row>
      <xdr:rowOff>0</xdr:rowOff>
    </xdr:from>
    <xdr:to>
      <xdr:col>4</xdr:col>
      <xdr:colOff>314960</xdr:colOff>
      <xdr:row>2</xdr:row>
      <xdr:rowOff>111125</xdr:rowOff>
    </xdr:to>
    <xdr:sp>
      <xdr:nvSpPr>
        <xdr:cNvPr id="47613" name="Image1" descr="报表底图"/>
        <xdr:cNvSpPr>
          <a:spLocks noChangeAspect="1"/>
        </xdr:cNvSpPr>
      </xdr:nvSpPr>
      <xdr:spPr>
        <a:xfrm>
          <a:off x="2900680" y="749300"/>
          <a:ext cx="30607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14"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1</xdr:row>
      <xdr:rowOff>0</xdr:rowOff>
    </xdr:from>
    <xdr:to>
      <xdr:col>4</xdr:col>
      <xdr:colOff>314960</xdr:colOff>
      <xdr:row>2</xdr:row>
      <xdr:rowOff>111125</xdr:rowOff>
    </xdr:to>
    <xdr:sp>
      <xdr:nvSpPr>
        <xdr:cNvPr id="47615" name="Image1" descr="报表底图"/>
        <xdr:cNvSpPr>
          <a:spLocks noChangeAspect="1"/>
        </xdr:cNvSpPr>
      </xdr:nvSpPr>
      <xdr:spPr>
        <a:xfrm>
          <a:off x="2891790" y="74930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6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6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6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6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6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6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6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6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6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6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7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7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7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7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7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7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7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7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7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7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8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8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8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8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8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8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8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8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8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8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9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9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9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79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79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9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9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9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79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79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7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7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0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0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0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0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0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1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1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1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1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1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2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2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2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2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2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2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2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2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2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2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3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3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3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3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3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3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3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3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3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3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4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4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4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4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4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4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4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4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4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4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5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5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5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5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5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5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5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5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5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5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6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6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6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6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6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6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6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6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6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7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7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7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7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7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7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8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8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8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8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8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8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8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8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8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8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8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8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8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9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9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9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89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89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9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9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9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89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89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8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8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3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3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03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3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3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03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3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3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04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4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04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04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4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4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04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4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4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04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5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5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05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5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05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05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0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0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1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1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1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1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1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1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1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1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1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1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1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1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6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6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26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6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6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27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7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7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27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4927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4927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7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7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27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8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8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28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8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8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28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4928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4928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2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2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2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2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493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493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3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3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3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3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3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3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3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3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3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3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3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3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3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4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4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4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4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4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4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5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5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5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5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5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5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5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5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5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5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5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5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5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5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5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6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6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6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6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6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6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6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6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6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6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7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7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7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7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7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7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7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7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7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7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7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7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8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8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8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8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8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8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8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8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8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8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9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9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9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499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499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9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9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9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499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499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49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49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0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0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0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0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0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1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1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1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1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1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2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2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2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2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2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2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2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2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2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2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3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3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3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3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3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3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3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3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3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3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4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4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44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4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44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4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45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5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45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45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5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5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45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5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45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6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46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6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46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46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4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4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3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4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4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5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5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5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5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5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5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5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5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5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5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5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5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7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7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67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7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68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8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683"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068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068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8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8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68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9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69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9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695"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069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069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6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4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5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5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07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07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7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7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7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7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7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7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7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7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7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7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8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8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8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8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8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8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8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9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91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91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09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09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9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92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92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09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09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0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0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0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0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0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0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0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0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0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0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0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0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1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1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1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1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1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1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1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1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1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1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2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2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2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2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2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2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2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2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2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2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3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3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3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3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3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3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3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3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3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3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4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4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4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4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4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4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5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5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5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5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5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5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5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5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5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5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5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6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6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6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6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6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6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6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6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6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6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7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7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7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7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7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7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7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7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7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7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8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8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8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8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8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8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8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8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8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8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9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9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9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19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19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9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9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9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19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19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1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1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08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08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0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0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0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0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0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09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0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1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10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1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1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1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1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1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1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2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2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2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2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2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2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2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2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2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2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32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32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3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3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3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33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33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3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3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3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4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4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4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4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4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4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4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4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4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4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55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5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5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5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5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57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5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5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5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5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7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67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7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67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8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68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8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6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68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8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68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8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69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9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69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9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6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69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6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7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7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7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7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7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27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28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8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8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8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28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28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2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2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0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0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90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1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1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91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1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1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91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1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291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291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1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2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92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2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2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92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2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2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92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2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292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293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29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29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30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30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0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0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0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0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0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0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0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0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0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0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0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1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1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1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1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1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1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1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1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1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1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2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26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2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2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2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2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27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2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2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2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3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37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38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3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3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3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39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39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3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3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3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4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4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4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4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4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4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5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5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5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5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5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5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5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5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5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5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5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6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6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6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6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6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6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6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6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6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6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73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73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7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7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7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74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74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7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7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7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85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85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8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8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8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86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86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8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8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8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9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9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9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39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39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9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9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9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39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39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3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3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8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08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8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8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08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9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9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09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9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09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09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0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09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09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09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10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10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10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10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10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10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10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10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5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5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6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6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6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7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7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7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8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8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8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1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1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1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2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2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2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2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20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2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2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20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2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2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2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2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21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21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2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2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1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1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31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2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2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32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2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2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32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2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432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432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2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3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33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3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3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33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3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3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33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3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433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434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8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9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9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3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3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44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44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4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4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44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4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4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4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4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45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4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4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5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5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5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5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5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5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5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5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5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5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5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66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67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6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6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6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68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68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6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6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6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7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7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7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7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7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7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7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7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7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7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8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8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8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8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8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8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8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9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9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9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49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49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9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9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9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49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49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4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4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0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0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0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0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0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0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0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0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0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0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1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1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1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1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1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1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1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1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1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1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2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2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2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2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2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2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2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2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2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2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3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3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3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3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3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3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3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3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3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3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4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4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4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4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4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4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4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4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4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4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5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5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5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5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5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5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5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6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6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6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6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6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6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6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6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6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6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7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7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7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7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7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7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7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7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7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7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8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8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8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8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8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8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8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8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8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8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9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9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9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59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59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9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9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9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59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59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59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5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0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0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0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0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0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0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0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0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0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0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0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0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0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1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1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1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1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1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1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2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2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2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2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2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2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2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2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2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2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2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2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2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2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2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1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1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31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1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2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32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2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2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32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2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32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32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2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2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33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3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3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33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3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3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33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3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33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33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3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3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4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4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4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4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3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43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4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44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4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4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5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45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4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45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4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4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5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55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5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5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55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5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5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55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5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655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656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6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6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56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6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6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56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6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6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56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7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657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657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5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5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66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66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66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6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66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7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67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6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67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67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7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68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8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68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6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68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7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7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7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7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7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7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7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7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7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7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7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7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8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8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8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8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8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8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9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9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9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69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69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9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9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9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69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69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69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69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0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0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0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0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0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0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0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0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0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0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0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1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1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1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1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1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1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1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1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1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1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1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2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2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2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2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2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2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2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2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2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2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2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3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3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3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3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3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3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3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3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3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3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4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4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4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4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4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4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4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4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4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4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5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5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5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5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5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5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5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6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6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6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6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6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6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6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6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6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6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2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2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72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2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3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73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3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3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73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3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73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73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3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3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74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4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4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74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4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4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74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4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74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74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79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7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0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0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0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1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1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8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8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4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84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8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8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78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78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5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85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8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8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78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78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8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7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7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5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6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961"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62"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6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964"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6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6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967"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6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57969"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57970"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7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7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973"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74"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7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976"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7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7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979"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8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57981"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57982"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9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9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9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9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79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79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580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580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7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07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7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07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0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0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0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8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08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8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09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0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0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0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1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1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1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1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1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19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1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1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19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2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2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2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2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20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21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2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2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3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3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3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3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3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3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3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3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3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3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3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3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4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43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3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43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3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584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5843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4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44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4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44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4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584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5844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58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58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5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55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5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55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56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5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56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5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5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67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7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67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68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6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68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6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7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7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7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79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79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7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79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7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7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79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7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8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80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8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91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1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91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91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89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891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89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8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02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03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03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0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03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0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14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14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15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1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15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1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26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26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27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2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27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2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2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38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38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38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3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39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3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3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4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4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4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4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50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5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5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50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5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5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50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5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5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50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5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5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61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2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62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62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6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62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6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73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3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3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73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74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7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74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7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85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5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5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85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86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8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86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8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97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7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97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97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599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5998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599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599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0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09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9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09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09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0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09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1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20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1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21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21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2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21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2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2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32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32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33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3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33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3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4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44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44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45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4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45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4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4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56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56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56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5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57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5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5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68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68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68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6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68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6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7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7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7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7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79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7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8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80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8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8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80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8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8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80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8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91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91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2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2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92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092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092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09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0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03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03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3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3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04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04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04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0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15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15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5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5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15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1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16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1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27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27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7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7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27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2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27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2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2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3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38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39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9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9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39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3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39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3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4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4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50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50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1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1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51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5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51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5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5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62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62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63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6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63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6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74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74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74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7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75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7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86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86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86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8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86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8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97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98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98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19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198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19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19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0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0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0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0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09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0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0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09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1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1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10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1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1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10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1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21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21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22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2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22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222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2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3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3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3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3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3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2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23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3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3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3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3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3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3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3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3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3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3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4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4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4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4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4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4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4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4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4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4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5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5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5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5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5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5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5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5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5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5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6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6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6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6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6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6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6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6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6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6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7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7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7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7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7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7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7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7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7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7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8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8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8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8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8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8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8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9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9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9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29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29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9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9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9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29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29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2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2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0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0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0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0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0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0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0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0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0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0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14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4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14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5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15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1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15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15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6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16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6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16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1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16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1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1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2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2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2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7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2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27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2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2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2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8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2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28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3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8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38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8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38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8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38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3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39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39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3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39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3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39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39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3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39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40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4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4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40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4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4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4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5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5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5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5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5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50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50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5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5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50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5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5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1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51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5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52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61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2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62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2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62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6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62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63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3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63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3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63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6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63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6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7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3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3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73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3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3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73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4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4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74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4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74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74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4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4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74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4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5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75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5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5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75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5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75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75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8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8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8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8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8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9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7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7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8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8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8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8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5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85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38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386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8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8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6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86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38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387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3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39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6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6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96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7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7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97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7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7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97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7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397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397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7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8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98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8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8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98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8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8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98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8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398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399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9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99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9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99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9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39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399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0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0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0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0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1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1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1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2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2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2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2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3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3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4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4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5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5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5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5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5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5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6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6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6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6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6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6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6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7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7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7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7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40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408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8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08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8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8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08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8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8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09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0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09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0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09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09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09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09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09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10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10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10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1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1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10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6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6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1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1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20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0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0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20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0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0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20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2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2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21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1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1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21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1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1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22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2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2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2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3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2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2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32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2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2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32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32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32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3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3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3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33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3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3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33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34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34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3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3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4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4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4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4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4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4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4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4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4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4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4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4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5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5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5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5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5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5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5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5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5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5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5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6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6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6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6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6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6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6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6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6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6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6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6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9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9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79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9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79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9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79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7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80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80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0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0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80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0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80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0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81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81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81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0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91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1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91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1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91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1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49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491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2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92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2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92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2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92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2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49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493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4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4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0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0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0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0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0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0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0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0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0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0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0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0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1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1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4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45"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146"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4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4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14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5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5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15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5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15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15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5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57"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158"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5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6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16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6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6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16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6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16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16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9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9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9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9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9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19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9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19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0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1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1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1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1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2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2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2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2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2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2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3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3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3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3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3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3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3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4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4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4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4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4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2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2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5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26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6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26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6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6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26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6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26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27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7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27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7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27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7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7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27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8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28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28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2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2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0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1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4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4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4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3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3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7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78"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379"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80"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81"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382"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83"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84"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385"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86"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286385</xdr:rowOff>
    </xdr:to>
    <xdr:sp>
      <xdr:nvSpPr>
        <xdr:cNvPr id="65387" name="Image1" descr="报表底图"/>
        <xdr:cNvSpPr>
          <a:spLocks noChangeAspect="1"/>
        </xdr:cNvSpPr>
      </xdr:nvSpPr>
      <xdr:spPr>
        <a:xfrm>
          <a:off x="2891790" y="0"/>
          <a:ext cx="314960" cy="28638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286385</xdr:rowOff>
    </xdr:to>
    <xdr:sp>
      <xdr:nvSpPr>
        <xdr:cNvPr id="65388" name="Image1" descr="报表底图"/>
        <xdr:cNvSpPr>
          <a:spLocks noChangeAspect="1"/>
        </xdr:cNvSpPr>
      </xdr:nvSpPr>
      <xdr:spPr>
        <a:xfrm>
          <a:off x="2900045" y="0"/>
          <a:ext cx="306705" cy="286385"/>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8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90"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391"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92"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93"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394"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95"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96"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397"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98"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0</xdr:colOff>
      <xdr:row>0</xdr:row>
      <xdr:rowOff>0</xdr:rowOff>
    </xdr:from>
    <xdr:to>
      <xdr:col>4</xdr:col>
      <xdr:colOff>313055</xdr:colOff>
      <xdr:row>0</xdr:row>
      <xdr:rowOff>280670</xdr:rowOff>
    </xdr:to>
    <xdr:sp>
      <xdr:nvSpPr>
        <xdr:cNvPr id="65399" name="Image1" descr="报表底图"/>
        <xdr:cNvSpPr>
          <a:spLocks noChangeAspect="1"/>
        </xdr:cNvSpPr>
      </xdr:nvSpPr>
      <xdr:spPr>
        <a:xfrm>
          <a:off x="2891790" y="0"/>
          <a:ext cx="313055" cy="280670"/>
        </a:xfrm>
        <a:prstGeom prst="rect">
          <a:avLst/>
        </a:prstGeom>
        <a:noFill/>
        <a:ln w="9525">
          <a:noFill/>
        </a:ln>
      </xdr:spPr>
    </xdr:sp>
    <xdr:clientData/>
  </xdr:twoCellAnchor>
  <xdr:twoCellAnchor editAs="oneCell">
    <xdr:from>
      <xdr:col>4</xdr:col>
      <xdr:colOff>8255</xdr:colOff>
      <xdr:row>0</xdr:row>
      <xdr:rowOff>0</xdr:rowOff>
    </xdr:from>
    <xdr:to>
      <xdr:col>4</xdr:col>
      <xdr:colOff>313055</xdr:colOff>
      <xdr:row>0</xdr:row>
      <xdr:rowOff>280670</xdr:rowOff>
    </xdr:to>
    <xdr:sp>
      <xdr:nvSpPr>
        <xdr:cNvPr id="65400" name="Image1" descr="报表底图"/>
        <xdr:cNvSpPr>
          <a:spLocks noChangeAspect="1"/>
        </xdr:cNvSpPr>
      </xdr:nvSpPr>
      <xdr:spPr>
        <a:xfrm>
          <a:off x="2900045" y="0"/>
          <a:ext cx="304800" cy="28067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0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0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0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0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0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0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0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0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0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1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1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1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1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1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1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1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1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1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1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2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2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2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2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2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2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2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2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2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2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3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3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3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3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3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3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3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3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3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3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4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4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4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4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4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4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4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4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4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4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5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5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5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5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5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5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5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5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5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5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6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6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6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6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64"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6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6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67"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6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6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70"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7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72"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73"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7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75"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76"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7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78"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79"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8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81"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82"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83"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84"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85"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86"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87"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88"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89"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288290</xdr:rowOff>
    </xdr:to>
    <xdr:sp>
      <xdr:nvSpPr>
        <xdr:cNvPr id="65490" name="Image1" descr="报表底图"/>
        <xdr:cNvSpPr>
          <a:spLocks noChangeAspect="1"/>
        </xdr:cNvSpPr>
      </xdr:nvSpPr>
      <xdr:spPr>
        <a:xfrm>
          <a:off x="2891790" y="0"/>
          <a:ext cx="314960" cy="288290"/>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288290</xdr:rowOff>
    </xdr:to>
    <xdr:sp>
      <xdr:nvSpPr>
        <xdr:cNvPr id="65491" name="Image1" descr="报表底图"/>
        <xdr:cNvSpPr>
          <a:spLocks noChangeAspect="1"/>
        </xdr:cNvSpPr>
      </xdr:nvSpPr>
      <xdr:spPr>
        <a:xfrm>
          <a:off x="2900045" y="0"/>
          <a:ext cx="306705" cy="28829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49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49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49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49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49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49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49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49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50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50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50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50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0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0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50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0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0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50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1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1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51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1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51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51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6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59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5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0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0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0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0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1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61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1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1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61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1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1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61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1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61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62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2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2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62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2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2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62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2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2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62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3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63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63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6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6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2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2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72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2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3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73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3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3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73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3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7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73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3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3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74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4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4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74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4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4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74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4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7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74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5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5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5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6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6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6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7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7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7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7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8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8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8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9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9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4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84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4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84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4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5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85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5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585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585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5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85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5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86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6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6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86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6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586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586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6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6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7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7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7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7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7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7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8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8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8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8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8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8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8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9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9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9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9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9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89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89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0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0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0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0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1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1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2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2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2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3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3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3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3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4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4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4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4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4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5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5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5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5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5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595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595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597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7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597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598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59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598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59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5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0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0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0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09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09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0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09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0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0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09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0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1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10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1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21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1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21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21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2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21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2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2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32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33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33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3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33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3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3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44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44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45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4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45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4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4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56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56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57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5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57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5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5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68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68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68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6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69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6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7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7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7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80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8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8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80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8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8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80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8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8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80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8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91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2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92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92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69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692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69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6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03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3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3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03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04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0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04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0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15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5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5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15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16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1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16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1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27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7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7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27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27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2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28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2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3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39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9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9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39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39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3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39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4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50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0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1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51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51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5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51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5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2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62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2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62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63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6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63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6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4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74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4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74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4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75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75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75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7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86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6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86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6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86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87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87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8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98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8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98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8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98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798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798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79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7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0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0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0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09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09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1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10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10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1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10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1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10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10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1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1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21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1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21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2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2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22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22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22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8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2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2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33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3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33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3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3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34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34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34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9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9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39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3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0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0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0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5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45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5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5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45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5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5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45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46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46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4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4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1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1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1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1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2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2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6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57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7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7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57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7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7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57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57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57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5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5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2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3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3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3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4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4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6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8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68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8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9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69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9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9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69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69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69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6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4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4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5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5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5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6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7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7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0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80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0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0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80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1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1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81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81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81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6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6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7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7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7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7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8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8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2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92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2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2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92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2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2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93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893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893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8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8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8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9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9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9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9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9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899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89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4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04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4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4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04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4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4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04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4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05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05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0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09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0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0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0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0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0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0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0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1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1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1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1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5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5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16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6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6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16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6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6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16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6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16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16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1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1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1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1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2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2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2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2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2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2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2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3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3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3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7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7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27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7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8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28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8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8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28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8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28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28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2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2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3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3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3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3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4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4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4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4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4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4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5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5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3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3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39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39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396"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39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39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399"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40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40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40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40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40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40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5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5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5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5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5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6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6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6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6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6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6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6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4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4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1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1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514"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15"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1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517"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18"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1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520"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2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522"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523"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3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3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3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3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4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4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7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7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7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7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7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7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8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8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8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8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8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8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5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5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3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31"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632"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33"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34"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635"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36"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37"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638"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39"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283210</xdr:rowOff>
    </xdr:to>
    <xdr:sp>
      <xdr:nvSpPr>
        <xdr:cNvPr id="69640" name="Image1" descr="报表底图"/>
        <xdr:cNvSpPr>
          <a:spLocks noChangeAspect="1"/>
        </xdr:cNvSpPr>
      </xdr:nvSpPr>
      <xdr:spPr>
        <a:xfrm>
          <a:off x="2891790" y="0"/>
          <a:ext cx="312420" cy="283210"/>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283210</xdr:rowOff>
    </xdr:to>
    <xdr:sp>
      <xdr:nvSpPr>
        <xdr:cNvPr id="69641" name="Image1" descr="报表底图"/>
        <xdr:cNvSpPr>
          <a:spLocks noChangeAspect="1"/>
        </xdr:cNvSpPr>
      </xdr:nvSpPr>
      <xdr:spPr>
        <a:xfrm>
          <a:off x="2899410" y="0"/>
          <a:ext cx="304800" cy="28321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4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4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4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4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4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4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4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4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5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5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5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5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5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5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5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5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5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5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6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6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6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6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6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6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6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6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6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6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7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7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7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7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7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7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7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7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7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7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8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8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8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8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8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8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8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8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8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8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9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9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9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9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9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9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9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9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69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69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0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0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0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0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0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0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0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0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08"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0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1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11"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1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1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14"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1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16"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17"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1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19"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20"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2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22"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23"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2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25"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26"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27"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28"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29"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30"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31"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32"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33"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287655</xdr:rowOff>
    </xdr:to>
    <xdr:sp>
      <xdr:nvSpPr>
        <xdr:cNvPr id="69734" name="Image1" descr="报表底图"/>
        <xdr:cNvSpPr>
          <a:spLocks noChangeAspect="1"/>
        </xdr:cNvSpPr>
      </xdr:nvSpPr>
      <xdr:spPr>
        <a:xfrm>
          <a:off x="2891790" y="0"/>
          <a:ext cx="314960" cy="287655"/>
        </a:xfrm>
        <a:prstGeom prst="rect">
          <a:avLst/>
        </a:prstGeom>
        <a:noFill/>
        <a:ln w="9525">
          <a:noFill/>
        </a:ln>
      </xdr:spPr>
    </xdr:sp>
    <xdr:clientData/>
  </xdr:twoCellAnchor>
  <xdr:twoCellAnchor editAs="oneCell">
    <xdr:from>
      <xdr:col>4</xdr:col>
      <xdr:colOff>8255</xdr:colOff>
      <xdr:row>0</xdr:row>
      <xdr:rowOff>0</xdr:rowOff>
    </xdr:from>
    <xdr:to>
      <xdr:col>4</xdr:col>
      <xdr:colOff>314960</xdr:colOff>
      <xdr:row>0</xdr:row>
      <xdr:rowOff>287655</xdr:rowOff>
    </xdr:to>
    <xdr:sp>
      <xdr:nvSpPr>
        <xdr:cNvPr id="69735" name="Image1" descr="报表底图"/>
        <xdr:cNvSpPr>
          <a:spLocks noChangeAspect="1"/>
        </xdr:cNvSpPr>
      </xdr:nvSpPr>
      <xdr:spPr>
        <a:xfrm>
          <a:off x="2900045" y="0"/>
          <a:ext cx="306705" cy="28765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3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3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738"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3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4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741"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4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4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74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4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74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74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4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4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750"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5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5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753"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5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5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75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5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75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75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7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7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0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1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1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1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1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1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1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1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2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2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2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5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5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856"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57"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5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859"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60"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6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862"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6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864"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865"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6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6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868"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69"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7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871"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72"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7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874"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7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876"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877"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9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9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8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8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2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2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2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3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3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3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3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3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3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4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7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73"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974"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75"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76"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977"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78"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79"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980"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81"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285750</xdr:rowOff>
    </xdr:to>
    <xdr:sp>
      <xdr:nvSpPr>
        <xdr:cNvPr id="69982" name="Image1" descr="报表底图"/>
        <xdr:cNvSpPr>
          <a:spLocks noChangeAspect="1"/>
        </xdr:cNvSpPr>
      </xdr:nvSpPr>
      <xdr:spPr>
        <a:xfrm>
          <a:off x="2891790" y="0"/>
          <a:ext cx="314960" cy="285750"/>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285750</xdr:rowOff>
    </xdr:to>
    <xdr:sp>
      <xdr:nvSpPr>
        <xdr:cNvPr id="69983" name="Image1" descr="报表底图"/>
        <xdr:cNvSpPr>
          <a:spLocks noChangeAspect="1"/>
        </xdr:cNvSpPr>
      </xdr:nvSpPr>
      <xdr:spPr>
        <a:xfrm>
          <a:off x="2900680" y="0"/>
          <a:ext cx="306070" cy="285750"/>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8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85"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986"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87"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88"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989"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90"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91"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992"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93"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0</xdr:colOff>
      <xdr:row>0</xdr:row>
      <xdr:rowOff>0</xdr:rowOff>
    </xdr:from>
    <xdr:to>
      <xdr:col>4</xdr:col>
      <xdr:colOff>312420</xdr:colOff>
      <xdr:row>0</xdr:row>
      <xdr:rowOff>281305</xdr:rowOff>
    </xdr:to>
    <xdr:sp>
      <xdr:nvSpPr>
        <xdr:cNvPr id="69994" name="Image1" descr="报表底图"/>
        <xdr:cNvSpPr>
          <a:spLocks noChangeAspect="1"/>
        </xdr:cNvSpPr>
      </xdr:nvSpPr>
      <xdr:spPr>
        <a:xfrm>
          <a:off x="2891790" y="0"/>
          <a:ext cx="312420" cy="281305"/>
        </a:xfrm>
        <a:prstGeom prst="rect">
          <a:avLst/>
        </a:prstGeom>
        <a:noFill/>
        <a:ln w="9525">
          <a:noFill/>
        </a:ln>
      </xdr:spPr>
    </xdr:sp>
    <xdr:clientData/>
  </xdr:twoCellAnchor>
  <xdr:twoCellAnchor editAs="oneCell">
    <xdr:from>
      <xdr:col>4</xdr:col>
      <xdr:colOff>7620</xdr:colOff>
      <xdr:row>0</xdr:row>
      <xdr:rowOff>0</xdr:rowOff>
    </xdr:from>
    <xdr:to>
      <xdr:col>4</xdr:col>
      <xdr:colOff>312420</xdr:colOff>
      <xdr:row>0</xdr:row>
      <xdr:rowOff>281305</xdr:rowOff>
    </xdr:to>
    <xdr:sp>
      <xdr:nvSpPr>
        <xdr:cNvPr id="69995" name="Image1" descr="报表底图"/>
        <xdr:cNvSpPr>
          <a:spLocks noChangeAspect="1"/>
        </xdr:cNvSpPr>
      </xdr:nvSpPr>
      <xdr:spPr>
        <a:xfrm>
          <a:off x="2899410" y="0"/>
          <a:ext cx="304800" cy="28130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9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9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6999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6999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0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0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0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0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1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1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1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1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1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1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1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1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1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1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2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2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2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2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2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2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2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2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2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2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3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3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3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3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4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4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4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4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5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5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5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5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5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5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5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5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5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5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6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6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62"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6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6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65"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6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6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68"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6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0"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71"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3"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74"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6"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77"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79"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80"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81"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82"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83"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84"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85"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86"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87"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0</xdr:colOff>
      <xdr:row>0</xdr:row>
      <xdr:rowOff>0</xdr:rowOff>
    </xdr:from>
    <xdr:to>
      <xdr:col>4</xdr:col>
      <xdr:colOff>314960</xdr:colOff>
      <xdr:row>0</xdr:row>
      <xdr:rowOff>288925</xdr:rowOff>
    </xdr:to>
    <xdr:sp>
      <xdr:nvSpPr>
        <xdr:cNvPr id="70088" name="Image1" descr="报表底图"/>
        <xdr:cNvSpPr>
          <a:spLocks noChangeAspect="1"/>
        </xdr:cNvSpPr>
      </xdr:nvSpPr>
      <xdr:spPr>
        <a:xfrm>
          <a:off x="2891790" y="0"/>
          <a:ext cx="314960" cy="288925"/>
        </a:xfrm>
        <a:prstGeom prst="rect">
          <a:avLst/>
        </a:prstGeom>
        <a:noFill/>
        <a:ln w="9525">
          <a:noFill/>
        </a:ln>
      </xdr:spPr>
    </xdr:sp>
    <xdr:clientData/>
  </xdr:twoCellAnchor>
  <xdr:twoCellAnchor editAs="oneCell">
    <xdr:from>
      <xdr:col>4</xdr:col>
      <xdr:colOff>8890</xdr:colOff>
      <xdr:row>0</xdr:row>
      <xdr:rowOff>0</xdr:rowOff>
    </xdr:from>
    <xdr:to>
      <xdr:col>4</xdr:col>
      <xdr:colOff>314960</xdr:colOff>
      <xdr:row>0</xdr:row>
      <xdr:rowOff>288925</xdr:rowOff>
    </xdr:to>
    <xdr:sp>
      <xdr:nvSpPr>
        <xdr:cNvPr id="70089" name="Image1" descr="报表底图"/>
        <xdr:cNvSpPr>
          <a:spLocks noChangeAspect="1"/>
        </xdr:cNvSpPr>
      </xdr:nvSpPr>
      <xdr:spPr>
        <a:xfrm>
          <a:off x="2900680" y="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09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09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09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09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09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095"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09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09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098"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09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10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101"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0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0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10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0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0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107"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0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0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110"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1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11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113"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1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1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2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2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2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3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3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3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4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4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4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4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5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5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5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6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6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6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7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7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7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8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8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8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8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9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9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19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1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0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0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0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0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20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1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1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21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1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1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215"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1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21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218"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1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2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22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2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2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22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2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2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227"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2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22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230"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3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3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3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4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4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4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5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5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5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6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6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6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6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6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7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7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7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8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8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8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9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9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29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2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0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0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0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0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1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1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1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1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2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2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2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32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2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2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32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3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3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33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3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33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335"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3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3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33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3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4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34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4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4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34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4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34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347"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5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5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5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5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6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6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6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7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7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7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8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8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8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8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9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9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3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39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0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0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0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1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1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1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1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2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2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2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2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3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3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3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4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4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443"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4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4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44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4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4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44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5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45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45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5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5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455"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5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5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45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5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6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46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6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46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46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6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7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7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7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7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8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8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8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9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9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49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4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0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0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0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0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1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1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1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2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2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2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3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3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3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4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4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4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4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5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5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5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5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560"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6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6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563"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6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6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56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6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56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56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7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7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572"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7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7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575"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7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7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57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7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58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58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8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8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9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9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9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5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59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0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0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0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1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1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1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1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2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2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2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3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3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3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3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4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4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4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5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5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5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6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6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6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6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6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67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7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7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677"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7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7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680"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8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8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683"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8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68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68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8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8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689"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9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9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692"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9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9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695"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9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69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69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6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0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0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0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1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1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1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1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2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2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2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3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3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3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4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4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4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5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5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5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5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6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6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6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7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7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7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8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8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8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78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7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79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79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794"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79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79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797"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79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79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800"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80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80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803"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0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0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806"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0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0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809"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1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1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812"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1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81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815"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1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2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2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2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3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3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3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3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4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4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4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5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5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5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6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6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6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6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7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7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7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7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8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8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8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9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9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89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8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0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0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0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0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1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911"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1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1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914"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1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1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917"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1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091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0920"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2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2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923"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2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2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926"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2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2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929"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3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093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0932"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3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3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4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4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4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5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5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5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5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6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6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6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7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7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7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8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8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8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9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9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9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09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099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0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0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0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1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1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1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1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2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2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2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2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028"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2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3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031"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3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3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034"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3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03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037"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3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3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040"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4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4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043"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4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4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046"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4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04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049"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5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5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5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6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6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6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6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7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7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7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7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8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8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8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9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9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09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0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0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0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0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1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1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1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1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2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2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2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3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3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3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4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4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4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145"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4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4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148"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4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5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151"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5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15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154"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5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5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157"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5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5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160"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6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6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163"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6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16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166"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6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7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7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7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8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8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8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9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9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9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1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19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0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0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0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1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1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1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1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2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2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2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3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3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3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3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4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4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4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5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5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5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6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6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26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6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6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265"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6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6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268"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6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27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271"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7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7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27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7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7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277"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7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7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280"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8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28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283"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8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8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9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9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29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2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0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0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0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1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1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1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1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2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2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2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3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3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3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4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4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4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5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5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5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5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6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6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6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7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37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3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7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7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37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8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8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38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8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8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385"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8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38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388"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8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9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39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9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9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39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9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9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397"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9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39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400"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0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0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0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1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1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1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1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2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2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2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3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3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3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3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4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4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4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5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5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5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6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6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6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6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7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7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7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7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8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8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8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49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4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49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49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49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49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49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49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50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50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50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503"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50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505"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0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0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50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0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1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51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1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1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51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15"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51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517"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2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2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2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2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3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3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3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4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4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4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5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5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5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5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6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6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6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7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7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7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8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8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8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9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9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9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5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59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0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0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0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1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1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613"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1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1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61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1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1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61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20"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62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622"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2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2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625"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2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2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62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2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3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63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32"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63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634"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3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4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4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4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4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4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5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5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5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5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6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6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6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6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6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6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7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7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7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7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8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8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8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9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9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69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6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0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0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0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1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1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1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1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2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2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2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2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730"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3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3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733"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3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3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73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37"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73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739"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4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4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742"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4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4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745"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4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4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74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49"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75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751"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5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5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5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5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5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6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6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6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6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6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6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6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6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6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6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7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7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7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7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7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7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8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8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8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8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8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8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8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9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9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9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9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79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9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7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0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0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0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0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0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0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0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1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1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1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1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1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1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2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2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2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2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2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2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2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3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3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3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3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3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3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3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4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4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4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4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46"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847"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48"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49"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850"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51"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52"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853"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54"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285750</xdr:rowOff>
    </xdr:to>
    <xdr:sp>
      <xdr:nvSpPr>
        <xdr:cNvPr id="71855" name="Image1" descr="报表底图"/>
        <xdr:cNvSpPr>
          <a:spLocks noChangeAspect="1"/>
        </xdr:cNvSpPr>
      </xdr:nvSpPr>
      <xdr:spPr>
        <a:xfrm>
          <a:off x="2891790" y="927100"/>
          <a:ext cx="314960" cy="285750"/>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285750</xdr:rowOff>
    </xdr:to>
    <xdr:sp>
      <xdr:nvSpPr>
        <xdr:cNvPr id="71856" name="Image1" descr="报表底图"/>
        <xdr:cNvSpPr>
          <a:spLocks noChangeAspect="1"/>
        </xdr:cNvSpPr>
      </xdr:nvSpPr>
      <xdr:spPr>
        <a:xfrm>
          <a:off x="2900680" y="927100"/>
          <a:ext cx="306070" cy="285750"/>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5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58"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859"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60"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61"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862"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63"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64"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865"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66"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0</xdr:colOff>
      <xdr:row>2</xdr:row>
      <xdr:rowOff>0</xdr:rowOff>
    </xdr:from>
    <xdr:to>
      <xdr:col>4</xdr:col>
      <xdr:colOff>312420</xdr:colOff>
      <xdr:row>2</xdr:row>
      <xdr:rowOff>281305</xdr:rowOff>
    </xdr:to>
    <xdr:sp>
      <xdr:nvSpPr>
        <xdr:cNvPr id="71867" name="Image1" descr="报表底图"/>
        <xdr:cNvSpPr>
          <a:spLocks noChangeAspect="1"/>
        </xdr:cNvSpPr>
      </xdr:nvSpPr>
      <xdr:spPr>
        <a:xfrm>
          <a:off x="2891790" y="927100"/>
          <a:ext cx="312420" cy="281305"/>
        </a:xfrm>
        <a:prstGeom prst="rect">
          <a:avLst/>
        </a:prstGeom>
        <a:noFill/>
        <a:ln w="9525">
          <a:noFill/>
        </a:ln>
      </xdr:spPr>
    </xdr:sp>
    <xdr:clientData/>
  </xdr:twoCellAnchor>
  <xdr:twoCellAnchor editAs="oneCell">
    <xdr:from>
      <xdr:col>4</xdr:col>
      <xdr:colOff>7620</xdr:colOff>
      <xdr:row>2</xdr:row>
      <xdr:rowOff>0</xdr:rowOff>
    </xdr:from>
    <xdr:to>
      <xdr:col>4</xdr:col>
      <xdr:colOff>312420</xdr:colOff>
      <xdr:row>2</xdr:row>
      <xdr:rowOff>281305</xdr:rowOff>
    </xdr:to>
    <xdr:sp>
      <xdr:nvSpPr>
        <xdr:cNvPr id="71868" name="Image1" descr="报表底图"/>
        <xdr:cNvSpPr>
          <a:spLocks noChangeAspect="1"/>
        </xdr:cNvSpPr>
      </xdr:nvSpPr>
      <xdr:spPr>
        <a:xfrm>
          <a:off x="2899410" y="927100"/>
          <a:ext cx="304800" cy="28130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6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7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7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7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7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7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7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7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7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7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7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8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8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8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8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8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8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8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8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8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8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9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9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9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9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9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9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9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9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89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89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0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0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0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0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0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0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0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0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0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0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1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1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1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1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1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1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1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1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1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1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2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2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2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2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2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2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2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2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2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2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3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3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32"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3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3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35"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3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3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38"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3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4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41"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4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43"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44"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4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46"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47"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4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49"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50"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51"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52"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53"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54"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55"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56"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57"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58"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8890</xdr:colOff>
      <xdr:row>2</xdr:row>
      <xdr:rowOff>0</xdr:rowOff>
    </xdr:from>
    <xdr:to>
      <xdr:col>4</xdr:col>
      <xdr:colOff>314960</xdr:colOff>
      <xdr:row>2</xdr:row>
      <xdr:rowOff>288925</xdr:rowOff>
    </xdr:to>
    <xdr:sp>
      <xdr:nvSpPr>
        <xdr:cNvPr id="71959" name="Image1" descr="报表底图"/>
        <xdr:cNvSpPr>
          <a:spLocks noChangeAspect="1"/>
        </xdr:cNvSpPr>
      </xdr:nvSpPr>
      <xdr:spPr>
        <a:xfrm>
          <a:off x="2900680" y="927100"/>
          <a:ext cx="30607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60" name="Image1" descr="报表底图"/>
        <xdr:cNvSpPr>
          <a:spLocks noChangeAspect="1"/>
        </xdr:cNvSpPr>
      </xdr:nvSpPr>
      <xdr:spPr>
        <a:xfrm>
          <a:off x="2891790" y="927100"/>
          <a:ext cx="314960" cy="288925"/>
        </a:xfrm>
        <a:prstGeom prst="rect">
          <a:avLst/>
        </a:prstGeom>
        <a:noFill/>
        <a:ln w="9525">
          <a:noFill/>
        </a:ln>
      </xdr:spPr>
    </xdr:sp>
    <xdr:clientData/>
  </xdr:twoCellAnchor>
  <xdr:twoCellAnchor editAs="oneCell">
    <xdr:from>
      <xdr:col>4</xdr:col>
      <xdr:colOff>0</xdr:colOff>
      <xdr:row>2</xdr:row>
      <xdr:rowOff>0</xdr:rowOff>
    </xdr:from>
    <xdr:to>
      <xdr:col>4</xdr:col>
      <xdr:colOff>314960</xdr:colOff>
      <xdr:row>2</xdr:row>
      <xdr:rowOff>288925</xdr:rowOff>
    </xdr:to>
    <xdr:sp>
      <xdr:nvSpPr>
        <xdr:cNvPr id="71961" name="Image1" descr="报表底图"/>
        <xdr:cNvSpPr>
          <a:spLocks noChangeAspect="1"/>
        </xdr:cNvSpPr>
      </xdr:nvSpPr>
      <xdr:spPr>
        <a:xfrm>
          <a:off x="2891790" y="927100"/>
          <a:ext cx="314960" cy="2889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zoomScale="90" zoomScaleNormal="90" topLeftCell="A25" workbookViewId="0">
      <selection activeCell="L30" sqref="L30"/>
    </sheetView>
  </sheetViews>
  <sheetFormatPr defaultColWidth="8.72727272727273" defaultRowHeight="14"/>
  <cols>
    <col min="1" max="1" width="6.67272727272727" customWidth="1"/>
    <col min="2" max="2" width="10.0909090909091" style="2" customWidth="1"/>
    <col min="4" max="4" width="15.9090909090909" style="2" customWidth="1"/>
    <col min="5" max="5" width="21.3636363636364" style="2" customWidth="1"/>
    <col min="6" max="6" width="12.5454545454545" customWidth="1"/>
    <col min="12" max="12" width="15.2727272727273" customWidth="1"/>
  </cols>
  <sheetData>
    <row r="1" ht="59" customHeight="1" spans="1:12">
      <c r="A1" s="3" t="s">
        <v>0</v>
      </c>
      <c r="B1" s="4"/>
      <c r="C1" s="3"/>
      <c r="D1" s="3"/>
      <c r="E1" s="3"/>
      <c r="F1" s="3"/>
      <c r="G1" s="3"/>
      <c r="H1" s="3"/>
      <c r="I1" s="3"/>
      <c r="J1" s="3"/>
      <c r="K1" s="3"/>
      <c r="L1" s="3"/>
    </row>
    <row r="2" spans="1:12">
      <c r="A2" s="5" t="s">
        <v>1</v>
      </c>
      <c r="B2" s="5" t="s">
        <v>2</v>
      </c>
      <c r="C2" s="5" t="s">
        <v>3</v>
      </c>
      <c r="D2" s="5" t="s">
        <v>4</v>
      </c>
      <c r="E2" s="5" t="s">
        <v>5</v>
      </c>
      <c r="F2" s="5" t="s">
        <v>6</v>
      </c>
      <c r="G2" s="6" t="s">
        <v>7</v>
      </c>
      <c r="H2" s="6"/>
      <c r="I2" s="6"/>
      <c r="J2" s="6" t="s">
        <v>8</v>
      </c>
      <c r="K2" s="6"/>
      <c r="L2" s="15" t="s">
        <v>9</v>
      </c>
    </row>
    <row r="3" ht="34" spans="1:12">
      <c r="A3" s="7"/>
      <c r="B3" s="7"/>
      <c r="C3" s="7"/>
      <c r="D3" s="7"/>
      <c r="E3" s="7"/>
      <c r="F3" s="7"/>
      <c r="G3" s="5" t="s">
        <v>10</v>
      </c>
      <c r="H3" s="5" t="s">
        <v>11</v>
      </c>
      <c r="I3" s="5" t="s">
        <v>12</v>
      </c>
      <c r="J3" s="16" t="s">
        <v>13</v>
      </c>
      <c r="K3" s="16" t="s">
        <v>14</v>
      </c>
      <c r="L3" s="17"/>
    </row>
    <row r="4" s="1" customFormat="1" ht="31" customHeight="1" spans="1:12">
      <c r="A4" s="8">
        <v>1</v>
      </c>
      <c r="B4" s="9" t="s">
        <v>15</v>
      </c>
      <c r="C4" s="8" t="s">
        <v>16</v>
      </c>
      <c r="D4" s="10" t="s">
        <v>17</v>
      </c>
      <c r="E4" s="11" t="s">
        <v>18</v>
      </c>
      <c r="F4" s="10" t="s">
        <v>19</v>
      </c>
      <c r="G4" s="11">
        <v>128</v>
      </c>
      <c r="H4" s="8">
        <v>100</v>
      </c>
      <c r="I4" s="8">
        <f>G4-H4</f>
        <v>28</v>
      </c>
      <c r="J4" s="11">
        <v>12</v>
      </c>
      <c r="K4" s="11">
        <v>31</v>
      </c>
      <c r="L4" s="8" t="s">
        <v>20</v>
      </c>
    </row>
    <row r="5" ht="32" customHeight="1" spans="1:12">
      <c r="A5" s="8">
        <v>2</v>
      </c>
      <c r="B5" s="9" t="s">
        <v>21</v>
      </c>
      <c r="C5" s="8" t="s">
        <v>16</v>
      </c>
      <c r="D5" s="10" t="s">
        <v>22</v>
      </c>
      <c r="E5" s="11" t="s">
        <v>23</v>
      </c>
      <c r="F5" s="10" t="s">
        <v>24</v>
      </c>
      <c r="G5" s="11">
        <v>130</v>
      </c>
      <c r="H5" s="8">
        <v>100</v>
      </c>
      <c r="I5" s="8">
        <f t="shared" ref="I5:I13" si="0">G5-H5</f>
        <v>30</v>
      </c>
      <c r="J5" s="11">
        <v>12</v>
      </c>
      <c r="K5" s="11">
        <v>31</v>
      </c>
      <c r="L5" s="8" t="s">
        <v>20</v>
      </c>
    </row>
    <row r="6" ht="32" customHeight="1" spans="1:12">
      <c r="A6" s="8">
        <v>3</v>
      </c>
      <c r="B6" s="9" t="s">
        <v>25</v>
      </c>
      <c r="C6" s="8" t="s">
        <v>16</v>
      </c>
      <c r="D6" s="10" t="s">
        <v>26</v>
      </c>
      <c r="E6" s="9" t="s">
        <v>27</v>
      </c>
      <c r="F6" s="10" t="s">
        <v>28</v>
      </c>
      <c r="G6" s="8">
        <v>126</v>
      </c>
      <c r="H6" s="8">
        <v>100</v>
      </c>
      <c r="I6" s="8">
        <f t="shared" si="0"/>
        <v>26</v>
      </c>
      <c r="J6" s="11">
        <v>12</v>
      </c>
      <c r="K6" s="11">
        <v>30</v>
      </c>
      <c r="L6" s="8" t="s">
        <v>20</v>
      </c>
    </row>
    <row r="7" ht="32" customHeight="1" spans="1:12">
      <c r="A7" s="8">
        <v>4</v>
      </c>
      <c r="B7" s="9" t="s">
        <v>29</v>
      </c>
      <c r="C7" s="8" t="s">
        <v>16</v>
      </c>
      <c r="D7" s="10" t="s">
        <v>30</v>
      </c>
      <c r="E7" s="9" t="s">
        <v>31</v>
      </c>
      <c r="F7" s="10" t="s">
        <v>32</v>
      </c>
      <c r="G7" s="8">
        <v>38.5</v>
      </c>
      <c r="H7" s="8">
        <v>30</v>
      </c>
      <c r="I7" s="8">
        <f t="shared" si="0"/>
        <v>8.5</v>
      </c>
      <c r="J7" s="11">
        <v>4</v>
      </c>
      <c r="K7" s="11">
        <v>10</v>
      </c>
      <c r="L7" s="8" t="s">
        <v>20</v>
      </c>
    </row>
    <row r="8" ht="32" customHeight="1" spans="1:12">
      <c r="A8" s="8">
        <v>5</v>
      </c>
      <c r="B8" s="9" t="s">
        <v>33</v>
      </c>
      <c r="C8" s="8" t="s">
        <v>16</v>
      </c>
      <c r="D8" s="10" t="s">
        <v>34</v>
      </c>
      <c r="E8" s="9" t="s">
        <v>35</v>
      </c>
      <c r="F8" s="10" t="s">
        <v>36</v>
      </c>
      <c r="G8" s="8">
        <v>40</v>
      </c>
      <c r="H8" s="8">
        <v>30</v>
      </c>
      <c r="I8" s="8">
        <f t="shared" si="0"/>
        <v>10</v>
      </c>
      <c r="J8" s="11">
        <v>9</v>
      </c>
      <c r="K8" s="11">
        <v>22</v>
      </c>
      <c r="L8" s="8" t="s">
        <v>20</v>
      </c>
    </row>
    <row r="9" ht="32" customHeight="1" spans="1:12">
      <c r="A9" s="8">
        <v>6</v>
      </c>
      <c r="B9" s="9" t="s">
        <v>37</v>
      </c>
      <c r="C9" s="8" t="s">
        <v>16</v>
      </c>
      <c r="D9" s="10" t="s">
        <v>38</v>
      </c>
      <c r="E9" s="9" t="s">
        <v>39</v>
      </c>
      <c r="F9" s="10" t="s">
        <v>40</v>
      </c>
      <c r="G9" s="8">
        <v>38</v>
      </c>
      <c r="H9" s="8">
        <v>30</v>
      </c>
      <c r="I9" s="8">
        <f t="shared" si="0"/>
        <v>8</v>
      </c>
      <c r="J9" s="11">
        <v>19</v>
      </c>
      <c r="K9" s="11">
        <v>48</v>
      </c>
      <c r="L9" s="8" t="s">
        <v>20</v>
      </c>
    </row>
    <row r="10" ht="32" customHeight="1" spans="1:12">
      <c r="A10" s="8">
        <v>7</v>
      </c>
      <c r="B10" s="9" t="s">
        <v>41</v>
      </c>
      <c r="C10" s="8" t="s">
        <v>16</v>
      </c>
      <c r="D10" s="10" t="s">
        <v>42</v>
      </c>
      <c r="E10" s="9" t="s">
        <v>43</v>
      </c>
      <c r="F10" s="10" t="s">
        <v>44</v>
      </c>
      <c r="G10" s="11">
        <v>32</v>
      </c>
      <c r="H10" s="8">
        <v>25</v>
      </c>
      <c r="I10" s="8">
        <f t="shared" si="0"/>
        <v>7</v>
      </c>
      <c r="J10" s="11">
        <v>23</v>
      </c>
      <c r="K10" s="11">
        <v>58</v>
      </c>
      <c r="L10" s="8" t="s">
        <v>20</v>
      </c>
    </row>
    <row r="11" ht="28.5" spans="1:12">
      <c r="A11" s="8">
        <v>8</v>
      </c>
      <c r="B11" s="9" t="s">
        <v>45</v>
      </c>
      <c r="C11" s="8" t="s">
        <v>16</v>
      </c>
      <c r="D11" s="10" t="s">
        <v>38</v>
      </c>
      <c r="E11" s="9" t="s">
        <v>46</v>
      </c>
      <c r="F11" s="10" t="s">
        <v>47</v>
      </c>
      <c r="G11" s="8">
        <v>31</v>
      </c>
      <c r="H11" s="8">
        <v>25</v>
      </c>
      <c r="I11" s="8">
        <f t="shared" si="0"/>
        <v>6</v>
      </c>
      <c r="J11" s="11">
        <v>22</v>
      </c>
      <c r="K11" s="11">
        <v>56</v>
      </c>
      <c r="L11" s="8" t="s">
        <v>20</v>
      </c>
    </row>
    <row r="12" ht="32" customHeight="1" spans="1:12">
      <c r="A12" s="8">
        <v>9</v>
      </c>
      <c r="B12" s="9" t="s">
        <v>48</v>
      </c>
      <c r="C12" s="8" t="s">
        <v>16</v>
      </c>
      <c r="D12" s="10" t="s">
        <v>49</v>
      </c>
      <c r="E12" s="9" t="s">
        <v>50</v>
      </c>
      <c r="F12" s="10" t="s">
        <v>51</v>
      </c>
      <c r="G12" s="8">
        <v>25</v>
      </c>
      <c r="H12" s="8">
        <v>20</v>
      </c>
      <c r="I12" s="8">
        <f t="shared" si="0"/>
        <v>5</v>
      </c>
      <c r="J12" s="11">
        <v>8</v>
      </c>
      <c r="K12" s="11">
        <v>20</v>
      </c>
      <c r="L12" s="8" t="s">
        <v>20</v>
      </c>
    </row>
    <row r="13" ht="32" customHeight="1" spans="1:12">
      <c r="A13" s="8">
        <v>10</v>
      </c>
      <c r="B13" s="9" t="s">
        <v>52</v>
      </c>
      <c r="C13" s="8" t="s">
        <v>16</v>
      </c>
      <c r="D13" s="10" t="s">
        <v>53</v>
      </c>
      <c r="E13" s="9" t="s">
        <v>54</v>
      </c>
      <c r="F13" s="10" t="s">
        <v>55</v>
      </c>
      <c r="G13" s="8">
        <v>25</v>
      </c>
      <c r="H13" s="8">
        <v>20</v>
      </c>
      <c r="I13" s="8">
        <f t="shared" si="0"/>
        <v>5</v>
      </c>
      <c r="J13" s="11">
        <v>12</v>
      </c>
      <c r="K13" s="11">
        <v>30</v>
      </c>
      <c r="L13" s="8" t="s">
        <v>20</v>
      </c>
    </row>
    <row r="14" ht="71" customHeight="1" spans="1:12">
      <c r="A14" s="8">
        <v>11</v>
      </c>
      <c r="B14" s="12" t="s">
        <v>56</v>
      </c>
      <c r="C14" s="8" t="s">
        <v>16</v>
      </c>
      <c r="D14" s="11" t="s">
        <v>57</v>
      </c>
      <c r="E14" s="13" t="s">
        <v>58</v>
      </c>
      <c r="F14" s="12" t="s">
        <v>59</v>
      </c>
      <c r="G14" s="12">
        <v>146</v>
      </c>
      <c r="H14" s="12">
        <v>50</v>
      </c>
      <c r="I14" s="8">
        <f t="shared" ref="I14:I28" si="1">G14-H14</f>
        <v>96</v>
      </c>
      <c r="J14" s="12">
        <v>45</v>
      </c>
      <c r="K14" s="12">
        <v>133</v>
      </c>
      <c r="L14" s="8" t="s">
        <v>20</v>
      </c>
    </row>
    <row r="15" ht="59.5" spans="1:12">
      <c r="A15" s="8">
        <v>12</v>
      </c>
      <c r="B15" s="12" t="s">
        <v>60</v>
      </c>
      <c r="C15" s="8" t="s">
        <v>16</v>
      </c>
      <c r="D15" s="11" t="s">
        <v>61</v>
      </c>
      <c r="E15" s="13" t="s">
        <v>62</v>
      </c>
      <c r="F15" s="12" t="s">
        <v>63</v>
      </c>
      <c r="G15" s="12">
        <v>125</v>
      </c>
      <c r="H15" s="12">
        <v>50</v>
      </c>
      <c r="I15" s="8">
        <f t="shared" si="1"/>
        <v>75</v>
      </c>
      <c r="J15" s="12">
        <v>1</v>
      </c>
      <c r="K15" s="12">
        <v>5</v>
      </c>
      <c r="L15" s="8" t="s">
        <v>20</v>
      </c>
    </row>
    <row r="16" ht="51" spans="1:12">
      <c r="A16" s="8">
        <v>13</v>
      </c>
      <c r="B16" s="12" t="s">
        <v>64</v>
      </c>
      <c r="C16" s="8" t="s">
        <v>16</v>
      </c>
      <c r="D16" s="11" t="s">
        <v>65</v>
      </c>
      <c r="E16" s="13" t="s">
        <v>66</v>
      </c>
      <c r="F16" s="12" t="s">
        <v>67</v>
      </c>
      <c r="G16" s="12">
        <v>112</v>
      </c>
      <c r="H16" s="12">
        <v>50</v>
      </c>
      <c r="I16" s="8">
        <f t="shared" si="1"/>
        <v>62</v>
      </c>
      <c r="J16" s="12">
        <v>49</v>
      </c>
      <c r="K16" s="12">
        <v>148</v>
      </c>
      <c r="L16" s="8" t="s">
        <v>20</v>
      </c>
    </row>
    <row r="17" ht="51" spans="1:12">
      <c r="A17" s="8">
        <v>14</v>
      </c>
      <c r="B17" s="12" t="s">
        <v>68</v>
      </c>
      <c r="C17" s="8" t="s">
        <v>16</v>
      </c>
      <c r="D17" s="11" t="s">
        <v>69</v>
      </c>
      <c r="E17" s="13" t="s">
        <v>70</v>
      </c>
      <c r="F17" s="12" t="s">
        <v>71</v>
      </c>
      <c r="G17" s="12">
        <v>165</v>
      </c>
      <c r="H17" s="12">
        <v>50</v>
      </c>
      <c r="I17" s="8">
        <f t="shared" si="1"/>
        <v>115</v>
      </c>
      <c r="J17" s="12">
        <v>50</v>
      </c>
      <c r="K17" s="12">
        <v>150</v>
      </c>
      <c r="L17" s="8" t="s">
        <v>20</v>
      </c>
    </row>
    <row r="18" ht="34" spans="1:12">
      <c r="A18" s="8">
        <v>15</v>
      </c>
      <c r="B18" s="12" t="s">
        <v>72</v>
      </c>
      <c r="C18" s="8" t="s">
        <v>16</v>
      </c>
      <c r="D18" s="11" t="s">
        <v>73</v>
      </c>
      <c r="E18" s="13" t="s">
        <v>74</v>
      </c>
      <c r="F18" s="12" t="s">
        <v>75</v>
      </c>
      <c r="G18" s="12">
        <v>230</v>
      </c>
      <c r="H18" s="12">
        <v>50</v>
      </c>
      <c r="I18" s="8">
        <f t="shared" si="1"/>
        <v>180</v>
      </c>
      <c r="J18" s="12">
        <v>43</v>
      </c>
      <c r="K18" s="12">
        <v>138</v>
      </c>
      <c r="L18" s="8" t="s">
        <v>20</v>
      </c>
    </row>
    <row r="19" ht="51" spans="1:12">
      <c r="A19" s="8">
        <v>16</v>
      </c>
      <c r="B19" s="12" t="s">
        <v>76</v>
      </c>
      <c r="C19" s="8" t="s">
        <v>16</v>
      </c>
      <c r="D19" s="11" t="s">
        <v>77</v>
      </c>
      <c r="E19" s="13" t="s">
        <v>78</v>
      </c>
      <c r="F19" s="12" t="s">
        <v>79</v>
      </c>
      <c r="G19" s="12">
        <v>98.5</v>
      </c>
      <c r="H19" s="12">
        <v>50</v>
      </c>
      <c r="I19" s="8">
        <f t="shared" si="1"/>
        <v>48.5</v>
      </c>
      <c r="J19" s="12">
        <v>13</v>
      </c>
      <c r="K19" s="12">
        <v>36</v>
      </c>
      <c r="L19" s="8" t="s">
        <v>20</v>
      </c>
    </row>
    <row r="20" ht="28.5" spans="1:12">
      <c r="A20" s="8">
        <v>17</v>
      </c>
      <c r="B20" s="12" t="s">
        <v>80</v>
      </c>
      <c r="C20" s="8" t="s">
        <v>16</v>
      </c>
      <c r="D20" s="11" t="s">
        <v>81</v>
      </c>
      <c r="E20" s="12" t="s">
        <v>82</v>
      </c>
      <c r="F20" s="12" t="s">
        <v>83</v>
      </c>
      <c r="G20" s="12">
        <v>105</v>
      </c>
      <c r="H20" s="12">
        <v>50</v>
      </c>
      <c r="I20" s="8">
        <f t="shared" si="1"/>
        <v>55</v>
      </c>
      <c r="J20" s="12">
        <v>39</v>
      </c>
      <c r="K20" s="12">
        <v>140</v>
      </c>
      <c r="L20" s="8" t="s">
        <v>20</v>
      </c>
    </row>
    <row r="21" ht="42.5" spans="1:12">
      <c r="A21" s="8">
        <v>18</v>
      </c>
      <c r="B21" s="12" t="s">
        <v>84</v>
      </c>
      <c r="C21" s="8" t="s">
        <v>16</v>
      </c>
      <c r="D21" s="11" t="s">
        <v>85</v>
      </c>
      <c r="E21" s="13" t="s">
        <v>86</v>
      </c>
      <c r="F21" s="12" t="s">
        <v>87</v>
      </c>
      <c r="G21" s="12">
        <v>80</v>
      </c>
      <c r="H21" s="12">
        <v>50</v>
      </c>
      <c r="I21" s="8">
        <f t="shared" si="1"/>
        <v>30</v>
      </c>
      <c r="J21" s="12">
        <v>33</v>
      </c>
      <c r="K21" s="12">
        <v>103</v>
      </c>
      <c r="L21" s="8" t="s">
        <v>20</v>
      </c>
    </row>
    <row r="22" ht="42" customHeight="1" spans="1:12">
      <c r="A22" s="8">
        <v>19</v>
      </c>
      <c r="B22" s="12" t="s">
        <v>88</v>
      </c>
      <c r="C22" s="8" t="s">
        <v>16</v>
      </c>
      <c r="D22" s="11" t="s">
        <v>89</v>
      </c>
      <c r="E22" s="13" t="s">
        <v>90</v>
      </c>
      <c r="F22" s="12" t="s">
        <v>91</v>
      </c>
      <c r="G22" s="12">
        <v>74.15</v>
      </c>
      <c r="H22" s="12">
        <v>50</v>
      </c>
      <c r="I22" s="8">
        <f t="shared" si="1"/>
        <v>24.15</v>
      </c>
      <c r="J22" s="12">
        <v>17</v>
      </c>
      <c r="K22" s="12">
        <v>51</v>
      </c>
      <c r="L22" s="8" t="s">
        <v>20</v>
      </c>
    </row>
    <row r="23" ht="51" spans="1:12">
      <c r="A23" s="8">
        <v>20</v>
      </c>
      <c r="B23" s="12" t="s">
        <v>92</v>
      </c>
      <c r="C23" s="8" t="s">
        <v>16</v>
      </c>
      <c r="D23" s="11" t="s">
        <v>93</v>
      </c>
      <c r="E23" s="13" t="s">
        <v>94</v>
      </c>
      <c r="F23" s="12" t="s">
        <v>95</v>
      </c>
      <c r="G23" s="12">
        <v>316</v>
      </c>
      <c r="H23" s="12">
        <v>50</v>
      </c>
      <c r="I23" s="8">
        <f t="shared" si="1"/>
        <v>266</v>
      </c>
      <c r="J23" s="12">
        <v>14</v>
      </c>
      <c r="K23" s="12">
        <v>37</v>
      </c>
      <c r="L23" s="8" t="s">
        <v>20</v>
      </c>
    </row>
    <row r="24" ht="68" spans="1:12">
      <c r="A24" s="8">
        <v>21</v>
      </c>
      <c r="B24" s="12" t="s">
        <v>96</v>
      </c>
      <c r="C24" s="8" t="s">
        <v>16</v>
      </c>
      <c r="D24" s="11" t="s">
        <v>97</v>
      </c>
      <c r="E24" s="13" t="s">
        <v>98</v>
      </c>
      <c r="F24" s="12" t="s">
        <v>99</v>
      </c>
      <c r="G24" s="12">
        <v>1000</v>
      </c>
      <c r="H24" s="12">
        <v>50</v>
      </c>
      <c r="I24" s="8">
        <f t="shared" si="1"/>
        <v>950</v>
      </c>
      <c r="J24" s="12">
        <v>6</v>
      </c>
      <c r="K24" s="12">
        <v>19</v>
      </c>
      <c r="L24" s="8" t="s">
        <v>20</v>
      </c>
    </row>
    <row r="25" ht="42.5" spans="1:12">
      <c r="A25" s="8">
        <v>22</v>
      </c>
      <c r="B25" s="12" t="s">
        <v>100</v>
      </c>
      <c r="C25" s="8" t="s">
        <v>16</v>
      </c>
      <c r="D25" s="11" t="s">
        <v>101</v>
      </c>
      <c r="E25" s="13" t="s">
        <v>102</v>
      </c>
      <c r="F25" s="12" t="s">
        <v>103</v>
      </c>
      <c r="G25" s="12">
        <v>500</v>
      </c>
      <c r="H25" s="12">
        <v>50</v>
      </c>
      <c r="I25" s="8">
        <f t="shared" si="1"/>
        <v>450</v>
      </c>
      <c r="J25" s="12">
        <v>47</v>
      </c>
      <c r="K25" s="12">
        <v>145</v>
      </c>
      <c r="L25" s="8" t="s">
        <v>20</v>
      </c>
    </row>
    <row r="26" ht="28.5" spans="1:12">
      <c r="A26" s="8">
        <v>23</v>
      </c>
      <c r="B26" s="12" t="s">
        <v>104</v>
      </c>
      <c r="C26" s="8" t="s">
        <v>16</v>
      </c>
      <c r="D26" s="11" t="s">
        <v>105</v>
      </c>
      <c r="E26" s="12" t="s">
        <v>106</v>
      </c>
      <c r="F26" s="12" t="s">
        <v>107</v>
      </c>
      <c r="G26" s="12">
        <v>70</v>
      </c>
      <c r="H26" s="12">
        <v>50</v>
      </c>
      <c r="I26" s="8">
        <f t="shared" si="1"/>
        <v>20</v>
      </c>
      <c r="J26" s="12">
        <v>44</v>
      </c>
      <c r="K26" s="12">
        <v>133</v>
      </c>
      <c r="L26" s="8" t="s">
        <v>20</v>
      </c>
    </row>
    <row r="27" ht="76.5" spans="1:12">
      <c r="A27" s="8">
        <v>24</v>
      </c>
      <c r="B27" s="12" t="s">
        <v>108</v>
      </c>
      <c r="C27" s="8" t="s">
        <v>16</v>
      </c>
      <c r="D27" s="11" t="s">
        <v>109</v>
      </c>
      <c r="E27" s="13" t="s">
        <v>110</v>
      </c>
      <c r="F27" s="12" t="s">
        <v>111</v>
      </c>
      <c r="G27" s="12">
        <v>125.9</v>
      </c>
      <c r="H27" s="12">
        <v>50</v>
      </c>
      <c r="I27" s="8">
        <f t="shared" si="1"/>
        <v>75.9</v>
      </c>
      <c r="J27" s="12">
        <v>21</v>
      </c>
      <c r="K27" s="12">
        <v>69</v>
      </c>
      <c r="L27" s="8" t="s">
        <v>20</v>
      </c>
    </row>
    <row r="28" ht="28.5" spans="1:12">
      <c r="A28" s="12">
        <v>25</v>
      </c>
      <c r="B28" s="9" t="s">
        <v>112</v>
      </c>
      <c r="C28" s="11" t="s">
        <v>16</v>
      </c>
      <c r="D28" s="13" t="s">
        <v>113</v>
      </c>
      <c r="E28" s="12" t="s">
        <v>114</v>
      </c>
      <c r="F28" s="8" t="s">
        <v>115</v>
      </c>
      <c r="G28" s="11">
        <v>110</v>
      </c>
      <c r="H28" s="13">
        <v>50</v>
      </c>
      <c r="I28" s="12">
        <f t="shared" si="1"/>
        <v>60</v>
      </c>
      <c r="J28" s="8">
        <v>55</v>
      </c>
      <c r="K28" s="11">
        <v>182</v>
      </c>
      <c r="L28" s="13" t="s">
        <v>20</v>
      </c>
    </row>
    <row r="29" ht="32" customHeight="1" spans="1:12">
      <c r="A29" s="12">
        <v>26</v>
      </c>
      <c r="B29" s="9" t="s">
        <v>116</v>
      </c>
      <c r="C29" s="11" t="s">
        <v>16</v>
      </c>
      <c r="D29" s="13" t="s">
        <v>117</v>
      </c>
      <c r="E29" s="12" t="s">
        <v>118</v>
      </c>
      <c r="F29" s="8" t="s">
        <v>116</v>
      </c>
      <c r="G29" s="11">
        <v>80</v>
      </c>
      <c r="H29" s="13">
        <v>10</v>
      </c>
      <c r="I29" s="12">
        <f>G29-H29</f>
        <v>70</v>
      </c>
      <c r="J29" s="8">
        <v>44</v>
      </c>
      <c r="K29" s="11">
        <v>173</v>
      </c>
      <c r="L29" s="13" t="s">
        <v>20</v>
      </c>
    </row>
    <row r="30" ht="39" customHeight="1" spans="1:12">
      <c r="A30" s="12">
        <v>27</v>
      </c>
      <c r="B30" s="9" t="s">
        <v>119</v>
      </c>
      <c r="C30" s="11" t="s">
        <v>120</v>
      </c>
      <c r="D30" s="13" t="s">
        <v>121</v>
      </c>
      <c r="E30" s="12" t="s">
        <v>122</v>
      </c>
      <c r="F30" s="8" t="s">
        <v>119</v>
      </c>
      <c r="G30" s="11">
        <v>48</v>
      </c>
      <c r="H30" s="13">
        <v>10</v>
      </c>
      <c r="I30" s="12">
        <f>G30-H30</f>
        <v>38</v>
      </c>
      <c r="J30" s="8">
        <v>53</v>
      </c>
      <c r="K30" s="11">
        <v>213</v>
      </c>
      <c r="L30" s="13" t="s">
        <v>20</v>
      </c>
    </row>
    <row r="31" spans="8:8">
      <c r="H31" s="14">
        <f>SUM(H4:H30)</f>
        <v>1250</v>
      </c>
    </row>
  </sheetData>
  <mergeCells count="10">
    <mergeCell ref="A1:L1"/>
    <mergeCell ref="G2:I2"/>
    <mergeCell ref="J2:K2"/>
    <mergeCell ref="A2:A3"/>
    <mergeCell ref="B2:B3"/>
    <mergeCell ref="C2:C3"/>
    <mergeCell ref="D2:D3"/>
    <mergeCell ref="E2:E3"/>
    <mergeCell ref="F2:F3"/>
    <mergeCell ref="L2:L3"/>
  </mergeCells>
  <conditionalFormatting sqref="E2:E3">
    <cfRule type="duplicateValues" dxfId="0" priority="1"/>
  </conditionalFormatting>
  <pageMargins left="0.590277777777778" right="0.751388888888889" top="0.629861111111111" bottom="0.826388888888889" header="0.5" footer="0.5"/>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菡</cp:lastModifiedBy>
  <dcterms:created xsi:type="dcterms:W3CDTF">2023-09-01T07:01:00Z</dcterms:created>
  <dcterms:modified xsi:type="dcterms:W3CDTF">2023-09-12T08:22:41Z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87C719EF2D574203A3F58053E2F76E76_11</vt:lpwstr>
  </property>
  <property fmtid="{D5CDD505-2E9C-101B-9397-08002B2CF9AE}" pid="3" name="KSOProductBuildVer">
    <vt:lpwstr>2052-11.1.0.14309</vt:lpwstr>
  </property>
</Properties>
</file>