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firstSheet="12"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'部门支出总表'!$A$1:$O$26</definedName>
    <definedName name="_xlnm.Print_Area" localSheetId="3">'部门支出总表（分类）'!$A$1:$Y$28</definedName>
    <definedName name="_xlnm.Print_Area" localSheetId="5">'一般公共预算支出表'!$A$1:$Y$20</definedName>
    <definedName name="_xlnm.Print_Area" localSheetId="6">'一般-工资福利表'!$A$1:$U$25</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<sst xmlns="http://schemas.openxmlformats.org/spreadsheetml/2006/main" count="676" uniqueCount="342">
  <si>
    <r>
      <t>附件2-1</t>
    </r>
    <r>
      <rPr>
        <sz val="16"/>
        <rFont val="宋体"/>
        <family val="0"/>
      </rPr>
      <t>：</t>
    </r>
  </si>
  <si>
    <t>部门收支总表</t>
  </si>
  <si>
    <t>单位名称：常宁市文化旅游广电体育局</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</si>
  <si>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</si>
  <si>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</si>
  <si>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</si>
  <si>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</si>
  <si>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</si>
  <si>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</si>
  <si>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</si>
  <si>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</si>
  <si>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</si>
  <si>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</si>
  <si>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</si>
  <si>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</si>
  <si>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</si>
  <si>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</si>
  <si>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</si>
  <si>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</si>
  <si>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</si>
  <si>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</si>
  <si>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</si>
  <si>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</si>
  <si>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</si>
  <si>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</si>
  <si>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</si>
  <si>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</si>
  <si>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</si>
  <si>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</si>
  <si>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</si>
  <si>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</si>
  <si>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</si>
  <si>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</si>
  <si>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</si>
  <si>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</si>
  <si>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</si>
  <si>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</si>
  <si>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</si>
  <si>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</si>
  <si>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</si>
  <si>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</si>
  <si>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</si>
  <si>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</si>
  <si>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</si>
  <si>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</si>
  <si>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</si>
  <si>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</si>
  <si>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</si>
  <si>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</si>
  <si>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</si>
  <si>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</si>
  <si>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</si>
  <si>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</si>
  <si>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</si>
  <si>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</si>
  <si>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</si>
  <si>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</si>
  <si>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</si>
  <si>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</si>
  <si>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</si>
  <si>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</si>
  <si>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</si>
  <si>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</si>
  <si>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</si>
  <si>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</si>
  <si>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</si>
  <si>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</si>
  <si>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</si>
  <si>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</si>
  <si>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</si>
  <si>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</si>
  <si>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</si>
  <si>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</si>
  <si>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</si>
  <si>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</si>
  <si>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</si>
  <si>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</si>
  <si>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</si>
  <si>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</si>
  <si>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</si>
  <si>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</si>
  <si>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</si>
  <si>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</si>
  <si>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</si>
  <si>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</si>
  <si>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</si>
  <si>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215</t>
  </si>
  <si>
    <t>常宁市文化旅游广电体育局</t>
  </si>
  <si>
    <t>215001</t>
  </si>
  <si>
    <t>说明：本表为本部门（单位）当年收入情况。与附件1“部门收支总表”中收入栏一致。</t>
  </si>
  <si>
    <t>附件2-3：</t>
  </si>
  <si>
    <t>部门支出总表（按资金来源明细填列）</t>
  </si>
  <si>
    <t>科目</t>
  </si>
  <si>
    <t>科目编码</t>
  </si>
  <si>
    <t>科目名称</t>
  </si>
  <si>
    <t>类</t>
  </si>
  <si>
    <t>款</t>
  </si>
  <si>
    <t>项</t>
  </si>
  <si>
    <t>合计</t>
  </si>
  <si>
    <t>207</t>
  </si>
  <si>
    <t>文化旅游体育与传媒支出</t>
  </si>
  <si>
    <t>01</t>
  </si>
  <si>
    <t>文化和旅游</t>
  </si>
  <si>
    <t>行政运行</t>
  </si>
  <si>
    <t>02</t>
  </si>
  <si>
    <t>一般行政管理事务</t>
  </si>
  <si>
    <t>221</t>
  </si>
  <si>
    <t>住房保障支出</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</si>
  <si>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</si>
  <si>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</si>
  <si>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</si>
  <si>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</si>
  <si>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</si>
  <si>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</si>
  <si>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</si>
  <si>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</si>
  <si>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</si>
  <si>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</si>
  <si>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</si>
  <si>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</si>
  <si>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</si>
  <si>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</si>
  <si>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</si>
  <si>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</si>
  <si>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</si>
  <si>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</si>
  <si>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</si>
  <si>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</si>
  <si>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</si>
  <si>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</si>
  <si>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</si>
  <si>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</si>
  <si>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</si>
  <si>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</si>
  <si>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</si>
  <si>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</si>
  <si>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</si>
  <si>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</si>
  <si>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</si>
  <si>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</si>
  <si>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</si>
  <si>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</si>
  <si>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</si>
  <si>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</si>
  <si>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</si>
  <si>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</si>
  <si>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</si>
  <si>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</si>
  <si>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</si>
  <si>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</si>
  <si>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</si>
  <si>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</si>
  <si>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</si>
  <si>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</si>
  <si>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</si>
  <si>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</si>
  <si>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</si>
  <si>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</si>
  <si>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</si>
  <si>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</si>
  <si>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</si>
  <si>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</si>
  <si>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</si>
  <si>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201</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</si>
  <si>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</si>
  <si>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</si>
  <si>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</si>
  <si>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填报单位：常宁市文化旅游广电体育局</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</si>
  <si>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</si>
  <si>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</si>
  <si>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</si>
  <si>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</si>
  <si>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</si>
  <si>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</si>
  <si>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</si>
  <si>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</si>
  <si>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</si>
  <si>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</si>
  <si>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</si>
  <si>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</si>
  <si>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</si>
  <si>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</si>
  <si>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</si>
  <si>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</si>
  <si>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</si>
  <si>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</si>
  <si>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</si>
  <si>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</si>
  <si>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</si>
  <si>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</si>
  <si>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</si>
  <si>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</si>
  <si>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</si>
  <si>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</si>
  <si>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</si>
  <si>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</si>
  <si>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</si>
  <si>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</si>
  <si>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</si>
  <si>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</si>
  <si>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</si>
  <si>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</si>
  <si>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</si>
  <si>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</si>
  <si>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</si>
  <si>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</si>
  <si>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</si>
  <si>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</si>
  <si>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</si>
  <si>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</si>
  <si>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无</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</si>
  <si>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</si>
  <si>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</si>
  <si>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</si>
  <si>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</si>
  <si>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</si>
  <si>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</si>
  <si>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</si>
  <si>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</si>
  <si>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</si>
  <si>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</si>
  <si>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</si>
  <si>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</si>
  <si>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</si>
  <si>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</si>
  <si>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</si>
  <si>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</si>
  <si>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</si>
  <si>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</si>
  <si>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</si>
  <si>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</si>
  <si>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</si>
  <si>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</si>
  <si>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</si>
  <si>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</si>
  <si>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</si>
  <si>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</si>
  <si>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</si>
  <si>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</si>
  <si>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</si>
  <si>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文化惠民工作经费、运行场地日常维护、户户通维护管理、文体市场行政审批工作经费、日常事务、欢乐潇湘活动经费、夜生活行业管理、美术馆事务经费等</t>
  </si>
  <si>
    <t>持续</t>
  </si>
  <si>
    <t>面向群众，面向基层，实施公益文化服务，保障人民群众基本文化权益，大力开展公共文化活动，为我市精神文明建设做贡献</t>
  </si>
  <si>
    <t>举办普及性文化艺术类培训，公益性讲座、展览、，开展宣传活动，组织公益性群众文化活动，基层文化骨干业务辅导，民间文化传承活动等。</t>
  </si>
  <si>
    <t>全年度</t>
  </si>
  <si>
    <t>项目资金实行专款专用，专项核算。费用支出是在完成项目后，再由领导签批。帐务处理及时，核算准确规范。</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</si>
  <si>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</si>
  <si>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</si>
  <si>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</si>
  <si>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</si>
  <si>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</si>
  <si>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</si>
  <si>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</si>
  <si>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</si>
  <si>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</si>
  <si>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</si>
  <si>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</si>
  <si>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</si>
  <si>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</si>
  <si>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</si>
  <si>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</si>
  <si>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</si>
  <si>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</si>
  <si>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 xml:space="preserve">1、贯彻执行党和国家有关文化（文物）、旅游、广电、体育工作的方针、政策和法律、法规，拟订全市文化（文物）、旅游、广电、体育事业发展战略、规划并组织实施。
2、管理全市性重大文化活动，指导重点文化设施建设。
3、统筹规划文化产业、旅游、广电、体育产业发展。
4、指导文化、旅游、广电、体育市场发展，对文化（文物）、旅游、广电、体育、新闻出版（版权）市场经营进行行业监管。
5、指导、推进文化（文物）、旅游、广电、体育科技创新发展。
6、推进文化（文物）、旅游、广电、体育领域的公共服务，会同有关部门统筹安排文旅广体相关事业经费。
7、管理全市文化（文物)、旅游、体育、艺术事业。
8、指导、监督管理全市文化市场综合执法和文物、旅游、体育、新闻出版（版权）行政执法工作。
9、统筹规划全市群众体育发展。
10、研究全市体育竞赛项目的设置与布局，组织管理体育训练、体育竞赛、运动队伍建设，协调运动员社会保障工作。
11、指导和监督全市广播电视事业，实施准入和退出管理。
12、协调和指导全市文物的保护、管理和利用工作。
13、管理全市非物质文化遗产保护工作。
14、拟订全市文旅广体系统人才教育、培训规划并组织实施。
15、负责本行业、领域的应急管理工作。
</t>
  </si>
  <si>
    <t>目标1：文化惠民，欢乐潇湘.五下乡活动经费、三馆一站免费开放专项资金。目标2户户通项目建设。目标3美术馆事务。</t>
  </si>
  <si>
    <t>指标1：人员经费419.56万元，指标2：公用经费36.42万元，指标3：项目经费129万元。</t>
  </si>
  <si>
    <t>指标1：人员工资，绩效考核，资金及时足额发放到人。指标2：公用经费，合理开支，厉行节约。指标3：项目经费通过文化惠民，欢乐潇湘等活动提供全民精神食粮，促进经济发展。</t>
  </si>
  <si>
    <t>附件2-14：</t>
  </si>
  <si>
    <t>政府采购预算表（货物、工程采购）</t>
  </si>
  <si>
    <t>填报单位;常宁市文化旅游广电体育局</t>
  </si>
  <si>
    <t>单位:万元</t>
  </si>
  <si>
    <t>采购项目</t>
  </si>
  <si>
    <t>采购品目</t>
  </si>
  <si>
    <t>采购时间</t>
  </si>
  <si>
    <t>采购数量</t>
  </si>
  <si>
    <t>计量单位</t>
  </si>
  <si>
    <t>基金预算拨款</t>
  </si>
  <si>
    <t>事业单位经营服务收入</t>
  </si>
  <si>
    <t>气排球参赛费</t>
  </si>
  <si>
    <t>纺织、服装和日用品专门零售服务</t>
  </si>
  <si>
    <t>2022</t>
  </si>
  <si>
    <t>批</t>
  </si>
  <si>
    <t>文体基础设施</t>
  </si>
  <si>
    <t>体育组织服务</t>
  </si>
  <si>
    <t>日常办公用品</t>
  </si>
  <si>
    <t>综合零售服务</t>
  </si>
  <si>
    <t>乡镇文化站</t>
  </si>
  <si>
    <t>文化、体育用品和器材专门零售服务</t>
  </si>
  <si>
    <t>补充图书采购</t>
  </si>
  <si>
    <t>百科全书</t>
  </si>
  <si>
    <t>湖南省运会</t>
  </si>
  <si>
    <t>体育运动辅助设备</t>
  </si>
  <si>
    <t>工会活动</t>
  </si>
  <si>
    <t>无店铺和其他零售服务</t>
  </si>
  <si>
    <t>七个一建设</t>
  </si>
  <si>
    <t>文化、体育用品和器材批发
服务</t>
  </si>
  <si>
    <t>体育场馆维护</t>
  </si>
  <si>
    <t>体育场馆维护施工</t>
  </si>
  <si>
    <t>体育示范网点建设</t>
  </si>
  <si>
    <t>体育示范网点</t>
  </si>
  <si>
    <t>附件2-15：</t>
  </si>
  <si>
    <t>政府采购预算表（购买服务）</t>
  </si>
  <si>
    <t>采购购买服务项目</t>
  </si>
  <si>
    <t>购买服务项目类别</t>
  </si>
  <si>
    <t>服务内容</t>
  </si>
  <si>
    <t>服务对象</t>
  </si>
  <si>
    <t>购买方式</t>
  </si>
  <si>
    <t>旅游宣传</t>
  </si>
  <si>
    <t>活动宣传费</t>
  </si>
  <si>
    <t>其他宣传和印刷服务</t>
  </si>
  <si>
    <t>文化志愿者活动</t>
  </si>
  <si>
    <t>群众文化活动服务</t>
  </si>
  <si>
    <t>美术馆事务</t>
  </si>
  <si>
    <t>美术馆活动</t>
  </si>
  <si>
    <t>户户通采购</t>
  </si>
  <si>
    <t>维护经费</t>
  </si>
  <si>
    <t>非遗活动经费</t>
  </si>
  <si>
    <t>非遗活动</t>
  </si>
  <si>
    <t>旅游产品研发</t>
  </si>
  <si>
    <t>旅游业务拓展</t>
  </si>
  <si>
    <t>疫情防控</t>
  </si>
  <si>
    <t>旅游规划费用</t>
  </si>
  <si>
    <t>旅游规划</t>
  </si>
  <si>
    <t>会议经费</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</si>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</sst>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_ "/>
    <numFmt numFmtId="181" formatCode="#,##0.0_ "/>
    <numFmt numFmtId="182" formatCode="###,###,###,##0.00"/>
    <numFmt numFmtId="183" formatCode=";;"/>
    <numFmt numFmtId="184" formatCode="#,##0.0000"/>
  </numFmts>
  <fonts count="57">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11"/>
      <color indexed="63"/>
      <name val="微软雅黑"/>
      <family val="2"/>
    </font>
    <font>
      <sz val="9"/>
      <color indexed="8"/>
      <name val="宋体"/>
      <family val="0"/>
    </font>
    <font>
      <sz val="10"/>
      <name val="宋体"/>
      <family val="0"/>
    </font>
    <font>
      <sz val="16"/>
      <name val="黑体"/>
      <family val="3"/>
    </font>
    <font>
      <b/>
      <sz val="22"/>
      <name val="宋体"/>
      <family val="0"/>
    </font>
    <font>
      <b/>
      <sz val="14"/>
      <name val="宋体"/>
      <family val="0"/>
    </font>
    <font>
      <b/>
      <sz val="11"/>
      <name val="宋体"/>
      <family val="0"/>
    </font>
    <font>
      <sz val="10"/>
      <name val="Times New Roman"/>
      <family val="1"/>
    </font>
    <font>
      <b/>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31"/>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style="thin"/>
      <right style="thin"/>
      <top style="thin"/>
      <bottom/>
    </border>
    <border>
      <left>
        <color indexed="63"/>
      </left>
      <right>
        <color indexed="63"/>
      </right>
      <top style="thin"/>
      <bottom/>
    </border>
    <border>
      <left>
        <color indexed="63"/>
      </left>
      <right style="thin"/>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0" fillId="0" borderId="0">
      <alignment/>
      <protection/>
    </xf>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0" borderId="0">
      <alignment/>
      <protection/>
    </xf>
    <xf numFmtId="0" fontId="36" fillId="31" borderId="0" applyNumberFormat="0" applyBorder="0" applyAlignment="0" applyProtection="0"/>
    <xf numFmtId="0" fontId="39" fillId="32" borderId="0" applyNumberFormat="0" applyBorder="0" applyAlignment="0" applyProtection="0"/>
    <xf numFmtId="0" fontId="0" fillId="0" borderId="0">
      <alignment/>
      <protection/>
    </xf>
  </cellStyleXfs>
  <cellXfs count="306">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180" fontId="8" fillId="33" borderId="13" xfId="0" applyNumberFormat="1" applyFont="1" applyFill="1" applyBorder="1" applyAlignment="1">
      <alignment horizontal="center" vertical="center"/>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7" fillId="0" borderId="9" xfId="0" applyFont="1" applyFill="1" applyBorder="1" applyAlignment="1" applyProtection="1">
      <alignment horizontal="center" vertical="center"/>
      <protection/>
    </xf>
    <xf numFmtId="0" fontId="8" fillId="33" borderId="13" xfId="0" applyNumberFormat="1" applyFont="1" applyFill="1" applyBorder="1" applyAlignment="1">
      <alignment horizontal="center" vertical="center"/>
    </xf>
    <xf numFmtId="0" fontId="9" fillId="0" borderId="0" xfId="0" applyFont="1" applyFill="1" applyAlignment="1" applyProtection="1">
      <alignment vertical="center"/>
      <protection/>
    </xf>
    <xf numFmtId="0" fontId="7" fillId="0" borderId="12" xfId="0" applyFont="1" applyFill="1" applyBorder="1" applyAlignment="1" applyProtection="1">
      <alignment vertical="center"/>
      <protection/>
    </xf>
    <xf numFmtId="0" fontId="2" fillId="0" borderId="0" xfId="0" applyFont="1" applyAlignment="1">
      <alignment horizontal="left"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0" fontId="10" fillId="0" borderId="0" xfId="0" applyFont="1" applyAlignment="1">
      <alignment horizontal="left"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Border="1" applyAlignment="1">
      <alignment horizontal="center" vertical="center" wrapText="1"/>
    </xf>
    <xf numFmtId="181" fontId="10" fillId="0" borderId="10" xfId="0" applyNumberFormat="1" applyFont="1" applyFill="1" applyBorder="1" applyAlignment="1" applyProtection="1">
      <alignment horizontal="center" vertical="center" wrapText="1"/>
      <protection/>
    </xf>
    <xf numFmtId="181" fontId="10" fillId="0" borderId="9"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0" fontId="10" fillId="0" borderId="14" xfId="0" applyFont="1" applyFill="1" applyBorder="1" applyAlignment="1">
      <alignment horizontal="center" vertical="center" wrapText="1"/>
    </xf>
    <xf numFmtId="3" fontId="10" fillId="0" borderId="9" xfId="0" applyNumberFormat="1" applyFont="1" applyFill="1" applyBorder="1" applyAlignment="1" applyProtection="1">
      <alignment horizontal="center" vertical="center" wrapText="1"/>
      <protection/>
    </xf>
    <xf numFmtId="181" fontId="10" fillId="0" borderId="16" xfId="0" applyNumberFormat="1" applyFont="1" applyFill="1" applyBorder="1" applyAlignment="1" applyProtection="1">
      <alignment horizontal="center" vertical="center" wrapText="1"/>
      <protection/>
    </xf>
    <xf numFmtId="49" fontId="0" fillId="33" borderId="17" xfId="0" applyNumberFormat="1" applyFont="1" applyFill="1" applyBorder="1" applyAlignment="1">
      <alignment horizontal="center" vertical="center"/>
    </xf>
    <xf numFmtId="49" fontId="0" fillId="33" borderId="9" xfId="0" applyNumberFormat="1" applyFont="1" applyFill="1" applyBorder="1" applyAlignment="1">
      <alignment horizontal="center" vertical="center"/>
    </xf>
    <xf numFmtId="49" fontId="10" fillId="34" borderId="16" xfId="0" applyNumberFormat="1" applyFont="1" applyFill="1" applyBorder="1" applyAlignment="1" applyProtection="1">
      <alignment horizontal="center" vertical="center" wrapText="1"/>
      <protection/>
    </xf>
    <xf numFmtId="182" fontId="0" fillId="33" borderId="17" xfId="0" applyNumberFormat="1" applyFont="1" applyFill="1" applyBorder="1" applyAlignment="1">
      <alignment horizontal="center" vertical="center"/>
    </xf>
    <xf numFmtId="182" fontId="0" fillId="33" borderId="9" xfId="0" applyNumberFormat="1" applyFont="1" applyFill="1" applyBorder="1" applyAlignment="1">
      <alignment horizontal="center" vertical="center"/>
    </xf>
    <xf numFmtId="0" fontId="10" fillId="0" borderId="9" xfId="0" applyFont="1" applyFill="1" applyBorder="1" applyAlignment="1">
      <alignment horizontal="center" vertical="center"/>
    </xf>
    <xf numFmtId="0" fontId="10" fillId="0" borderId="9" xfId="0" applyFont="1" applyBorder="1" applyAlignment="1">
      <alignment horizontal="center" vertical="center"/>
    </xf>
    <xf numFmtId="49" fontId="10" fillId="34" borderId="9" xfId="65" applyNumberFormat="1" applyFont="1" applyFill="1" applyBorder="1" applyAlignment="1" applyProtection="1">
      <alignment horizontal="center" vertical="center" wrapText="1"/>
      <protection/>
    </xf>
    <xf numFmtId="49" fontId="0" fillId="33" borderId="12" xfId="0" applyNumberFormat="1" applyFont="1" applyFill="1" applyBorder="1" applyAlignment="1">
      <alignment horizontal="center" vertical="center"/>
    </xf>
    <xf numFmtId="182" fontId="0" fillId="33" borderId="12" xfId="0" applyNumberFormat="1" applyFont="1" applyFill="1" applyBorder="1" applyAlignment="1">
      <alignment horizontal="center" vertical="center"/>
    </xf>
    <xf numFmtId="0" fontId="0" fillId="0" borderId="9" xfId="0" applyBorder="1" applyAlignment="1">
      <alignment horizontal="center" vertical="center"/>
    </xf>
    <xf numFmtId="0" fontId="0" fillId="0" borderId="9" xfId="0" applyFont="1" applyFill="1" applyBorder="1" applyAlignment="1">
      <alignment horizontal="center" vertical="center"/>
    </xf>
    <xf numFmtId="0" fontId="0" fillId="0" borderId="9" xfId="0" applyBorder="1" applyAlignment="1">
      <alignment horizontal="center" vertical="center"/>
    </xf>
    <xf numFmtId="0" fontId="10" fillId="0" borderId="0" xfId="0" applyNumberFormat="1" applyFont="1" applyFill="1" applyBorder="1" applyAlignment="1" applyProtection="1">
      <alignment horizontal="right" vertical="center" wrapText="1"/>
      <protection/>
    </xf>
    <xf numFmtId="0" fontId="10" fillId="0" borderId="18" xfId="0" applyNumberFormat="1" applyFont="1" applyFill="1" applyBorder="1" applyAlignment="1" applyProtection="1">
      <alignment horizontal="right" vertical="center" wrapText="1"/>
      <protection/>
    </xf>
    <xf numFmtId="0" fontId="10" fillId="0" borderId="11" xfId="0" applyFont="1" applyFill="1" applyBorder="1" applyAlignment="1">
      <alignment horizontal="center" vertical="center" wrapText="1"/>
    </xf>
    <xf numFmtId="4" fontId="10" fillId="34" borderId="16" xfId="0" applyNumberFormat="1" applyFont="1" applyFill="1" applyBorder="1" applyAlignment="1" applyProtection="1">
      <alignment horizontal="center" vertical="center" wrapText="1"/>
      <protection/>
    </xf>
    <xf numFmtId="4" fontId="10" fillId="34" borderId="15" xfId="0" applyNumberFormat="1" applyFont="1" applyFill="1" applyBorder="1" applyAlignment="1" applyProtection="1">
      <alignment horizontal="center" vertical="center" wrapText="1"/>
      <protection/>
    </xf>
    <xf numFmtId="4" fontId="10" fillId="34" borderId="9" xfId="0" applyNumberFormat="1" applyFont="1" applyFill="1" applyBorder="1" applyAlignment="1" applyProtection="1">
      <alignment horizontal="center" vertical="center" wrapText="1"/>
      <protection/>
    </xf>
    <xf numFmtId="4" fontId="10" fillId="0" borderId="9" xfId="0" applyNumberFormat="1" applyFont="1" applyFill="1" applyBorder="1" applyAlignment="1" applyProtection="1">
      <alignment horizontal="center" vertical="center"/>
      <protection/>
    </xf>
    <xf numFmtId="0" fontId="0" fillId="0" borderId="9" xfId="0" applyFill="1" applyBorder="1" applyAlignment="1">
      <alignment horizontal="center" vertical="center"/>
    </xf>
    <xf numFmtId="0" fontId="10" fillId="0" borderId="0" xfId="0" applyFont="1" applyAlignment="1">
      <alignment/>
    </xf>
    <xf numFmtId="4" fontId="10" fillId="34" borderId="0" xfId="0" applyNumberFormat="1" applyFont="1" applyFill="1" applyAlignment="1" applyProtection="1">
      <alignment/>
      <protection/>
    </xf>
    <xf numFmtId="0" fontId="10" fillId="0" borderId="9" xfId="0" applyFont="1" applyBorder="1" applyAlignment="1">
      <alignment horizontal="center" vertical="center" wrapText="1"/>
    </xf>
    <xf numFmtId="49" fontId="0" fillId="33" borderId="17" xfId="0" applyNumberFormat="1" applyFont="1" applyFill="1" applyBorder="1" applyAlignment="1">
      <alignment horizontal="justify" vertical="center"/>
    </xf>
    <xf numFmtId="3" fontId="10" fillId="34" borderId="9" xfId="65" applyNumberFormat="1" applyFont="1" applyFill="1" applyBorder="1" applyAlignment="1" applyProtection="1">
      <alignment horizontal="center" vertical="center" wrapText="1"/>
      <protection/>
    </xf>
    <xf numFmtId="182" fontId="0" fillId="33" borderId="17" xfId="0" applyNumberFormat="1" applyFont="1" applyFill="1" applyBorder="1" applyAlignment="1">
      <alignment horizontal="right"/>
    </xf>
    <xf numFmtId="49" fontId="0" fillId="33" borderId="17" xfId="0" applyNumberFormat="1" applyFont="1" applyFill="1" applyBorder="1" applyAlignment="1">
      <alignment horizontal="justify" vertical="center" wrapText="1"/>
    </xf>
    <xf numFmtId="49" fontId="0" fillId="33" borderId="12" xfId="0" applyNumberFormat="1" applyFont="1" applyFill="1" applyBorder="1" applyAlignment="1">
      <alignment horizontal="justify" vertical="center"/>
    </xf>
    <xf numFmtId="182" fontId="0" fillId="33" borderId="12" xfId="0" applyNumberFormat="1" applyFont="1" applyFill="1" applyBorder="1" applyAlignment="1">
      <alignment horizontal="right"/>
    </xf>
    <xf numFmtId="0" fontId="10" fillId="0" borderId="18" xfId="0" applyNumberFormat="1" applyFont="1" applyFill="1" applyBorder="1" applyAlignment="1" applyProtection="1">
      <alignment horizontal="right" vertical="center" wrapText="1"/>
      <protection/>
    </xf>
    <xf numFmtId="4" fontId="10" fillId="34" borderId="16" xfId="0" applyNumberFormat="1" applyFont="1" applyFill="1" applyBorder="1" applyAlignment="1" applyProtection="1">
      <alignment horizontal="right" vertical="center" wrapText="1"/>
      <protection/>
    </xf>
    <xf numFmtId="4" fontId="10" fillId="34" borderId="15" xfId="0" applyNumberFormat="1" applyFont="1" applyFill="1" applyBorder="1" applyAlignment="1" applyProtection="1">
      <alignment horizontal="right" vertical="center" wrapText="1"/>
      <protection/>
    </xf>
    <xf numFmtId="0" fontId="10" fillId="0" borderId="9" xfId="0" applyFont="1" applyFill="1" applyBorder="1" applyAlignment="1">
      <alignment/>
    </xf>
    <xf numFmtId="4" fontId="10" fillId="0" borderId="9" xfId="0" applyNumberFormat="1" applyFont="1" applyFill="1" applyBorder="1" applyAlignment="1" applyProtection="1">
      <alignment/>
      <protection/>
    </xf>
    <xf numFmtId="0" fontId="10" fillId="0" borderId="9" xfId="0" applyFont="1" applyBorder="1" applyAlignment="1">
      <alignment/>
    </xf>
    <xf numFmtId="0" fontId="0" fillId="0" borderId="9" xfId="0" applyFill="1" applyBorder="1" applyAlignment="1">
      <alignment/>
    </xf>
    <xf numFmtId="4" fontId="10" fillId="34" borderId="9" xfId="0" applyNumberFormat="1" applyFont="1" applyFill="1" applyBorder="1" applyAlignment="1" applyProtection="1">
      <alignment horizontal="right" vertical="center" wrapText="1"/>
      <protection/>
    </xf>
    <xf numFmtId="0" fontId="0" fillId="33" borderId="0" xfId="0" applyFill="1" applyAlignment="1">
      <alignment/>
    </xf>
    <xf numFmtId="0" fontId="11" fillId="0" borderId="0" xfId="0" applyNumberFormat="1" applyFont="1" applyFill="1" applyAlignment="1" applyProtection="1">
      <alignment vertical="center"/>
      <protection/>
    </xf>
    <xf numFmtId="0" fontId="12" fillId="0" borderId="0" xfId="0" applyNumberFormat="1" applyFont="1" applyFill="1" applyAlignment="1" applyProtection="1">
      <alignment horizontal="centerContinuous"/>
      <protection/>
    </xf>
    <xf numFmtId="0" fontId="4" fillId="0" borderId="0" xfId="0" applyFont="1" applyAlignment="1">
      <alignment/>
    </xf>
    <xf numFmtId="0" fontId="4"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Continuous" vertical="center"/>
      <protection/>
    </xf>
    <xf numFmtId="0" fontId="4" fillId="0" borderId="19"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3" fontId="4" fillId="33" borderId="9" xfId="0" applyNumberFormat="1" applyFont="1" applyFill="1" applyBorder="1" applyAlignment="1" applyProtection="1">
      <alignment vertical="center" wrapText="1"/>
      <protection/>
    </xf>
    <xf numFmtId="0" fontId="13" fillId="33" borderId="10" xfId="0" applyNumberFormat="1" applyFont="1" applyFill="1" applyBorder="1" applyAlignment="1" applyProtection="1">
      <alignment vertical="center" wrapText="1"/>
      <protection/>
    </xf>
    <xf numFmtId="183" fontId="4" fillId="33" borderId="9" xfId="0" applyNumberFormat="1" applyFont="1" applyFill="1" applyBorder="1" applyAlignment="1" applyProtection="1">
      <alignment vertical="center" wrapText="1"/>
      <protection/>
    </xf>
    <xf numFmtId="4" fontId="4" fillId="33" borderId="9" xfId="0" applyNumberFormat="1" applyFont="1" applyFill="1" applyBorder="1" applyAlignment="1" applyProtection="1">
      <alignment horizontal="right" vertical="center" wrapText="1"/>
      <protection/>
    </xf>
    <xf numFmtId="4" fontId="4" fillId="33" borderId="9" xfId="0" applyNumberFormat="1" applyFont="1" applyFill="1" applyBorder="1" applyAlignment="1" applyProtection="1">
      <alignment vertical="center" wrapText="1"/>
      <protection/>
    </xf>
    <xf numFmtId="0" fontId="4" fillId="33"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6"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vertical="center" wrapText="1"/>
      <protection/>
    </xf>
    <xf numFmtId="0" fontId="4" fillId="33" borderId="16" xfId="0" applyNumberFormat="1" applyFont="1" applyFill="1" applyBorder="1" applyAlignment="1" applyProtection="1">
      <alignment vertical="center" wrapText="1"/>
      <protection/>
    </xf>
    <xf numFmtId="0" fontId="0" fillId="33" borderId="0" xfId="0" applyFill="1" applyAlignment="1">
      <alignment vertical="center"/>
    </xf>
    <xf numFmtId="0" fontId="14" fillId="33" borderId="10" xfId="0" applyNumberFormat="1" applyFont="1" applyFill="1" applyBorder="1" applyAlignment="1" applyProtection="1">
      <alignment vertical="center" wrapText="1"/>
      <protection/>
    </xf>
    <xf numFmtId="49" fontId="56" fillId="33" borderId="9" xfId="65" applyNumberFormat="1" applyFont="1" applyFill="1" applyBorder="1" applyAlignment="1" applyProtection="1">
      <alignment horizontal="left" vertical="center" wrapText="1"/>
      <protection/>
    </xf>
    <xf numFmtId="0" fontId="4" fillId="33"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2"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49" fontId="5" fillId="33" borderId="9" xfId="0" applyNumberFormat="1" applyFont="1" applyFill="1" applyBorder="1" applyAlignment="1" applyProtection="1">
      <alignment horizontal="left" vertical="center"/>
      <protection/>
    </xf>
    <xf numFmtId="49" fontId="5" fillId="33" borderId="9" xfId="0" applyNumberFormat="1" applyFont="1" applyFill="1" applyBorder="1" applyAlignment="1" applyProtection="1">
      <alignment horizontal="left" vertical="center" wrapText="1"/>
      <protection/>
    </xf>
    <xf numFmtId="49" fontId="5" fillId="33" borderId="9" xfId="0" applyNumberFormat="1" applyFont="1" applyFill="1" applyBorder="1" applyAlignment="1" applyProtection="1">
      <alignment horizontal="center" vertical="center" wrapText="1"/>
      <protection/>
    </xf>
    <xf numFmtId="4" fontId="5" fillId="33" borderId="9" xfId="0" applyNumberFormat="1" applyFont="1" applyFill="1" applyBorder="1" applyAlignment="1" applyProtection="1">
      <alignment horizontal="right" vertical="center"/>
      <protection/>
    </xf>
    <xf numFmtId="0" fontId="5" fillId="33" borderId="14" xfId="0" applyNumberFormat="1" applyFont="1" applyFill="1" applyBorder="1" applyAlignment="1" applyProtection="1">
      <alignment horizontal="left" vertical="center" wrapText="1"/>
      <protection/>
    </xf>
    <xf numFmtId="49" fontId="56" fillId="33" borderId="9" xfId="65" applyNumberFormat="1" applyFont="1" applyFill="1" applyBorder="1" applyAlignment="1" applyProtection="1">
      <alignment horizontal="center" vertical="center" wrapText="1"/>
      <protection/>
    </xf>
    <xf numFmtId="4" fontId="56" fillId="33" borderId="9" xfId="65" applyNumberFormat="1" applyFont="1" applyFill="1" applyBorder="1" applyAlignment="1" applyProtection="1">
      <alignment horizontal="center" vertical="center"/>
      <protection/>
    </xf>
    <xf numFmtId="0" fontId="56" fillId="33" borderId="12" xfId="62" applyNumberFormat="1" applyFont="1" applyFill="1" applyBorder="1" applyAlignment="1" applyProtection="1">
      <alignment horizontal="center" vertical="center" wrapText="1"/>
      <protection/>
    </xf>
    <xf numFmtId="0" fontId="56" fillId="33" borderId="9" xfId="65"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right" vertical="center"/>
      <protection/>
    </xf>
    <xf numFmtId="0" fontId="5" fillId="33" borderId="9" xfId="0" applyNumberFormat="1" applyFont="1" applyFill="1" applyBorder="1" applyAlignment="1" applyProtection="1">
      <alignment horizontal="left" vertical="center" wrapText="1"/>
      <protection/>
    </xf>
    <xf numFmtId="0" fontId="56" fillId="0" borderId="9" xfId="65" applyFont="1" applyFill="1" applyBorder="1" applyAlignment="1">
      <alignment horizontal="center"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3" borderId="25" xfId="0" applyNumberFormat="1" applyFont="1" applyFill="1" applyBorder="1" applyAlignment="1" applyProtection="1">
      <alignment horizontal="center" vertical="center" wrapText="1"/>
      <protection locked="0"/>
    </xf>
    <xf numFmtId="4" fontId="0" fillId="33" borderId="26" xfId="0" applyNumberFormat="1" applyFont="1" applyFill="1" applyBorder="1" applyAlignment="1" applyProtection="1">
      <alignment horizontal="center" vertical="center" wrapText="1"/>
      <protection locked="0"/>
    </xf>
    <xf numFmtId="4" fontId="0" fillId="33" borderId="27" xfId="0" applyNumberFormat="1" applyFont="1" applyFill="1" applyBorder="1" applyAlignment="1" applyProtection="1">
      <alignment horizontal="center" vertical="center" wrapText="1"/>
      <protection locked="0"/>
    </xf>
    <xf numFmtId="4" fontId="0" fillId="33" borderId="25"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10" fillId="0" borderId="0" xfId="39" applyFont="1" applyBorder="1" applyAlignment="1">
      <alignment vertical="center"/>
      <protection/>
    </xf>
    <xf numFmtId="0" fontId="15" fillId="0" borderId="0" xfId="39" applyFont="1" applyBorder="1" applyAlignment="1">
      <alignment vertical="center"/>
      <protection/>
    </xf>
    <xf numFmtId="0" fontId="15" fillId="0" borderId="0" xfId="39" applyFont="1" applyBorder="1" applyAlignment="1">
      <alignment horizontal="left" vertical="center"/>
      <protection/>
    </xf>
    <xf numFmtId="0" fontId="15" fillId="0" borderId="0" xfId="39" applyFont="1" applyAlignment="1">
      <alignment vertical="center"/>
      <protection/>
    </xf>
    <xf numFmtId="0" fontId="16"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2" xfId="0" applyBorder="1" applyAlignment="1">
      <alignment horizontal="center" vertical="center"/>
    </xf>
    <xf numFmtId="49" fontId="0" fillId="33" borderId="25" xfId="0" applyNumberFormat="1" applyFont="1" applyFill="1" applyBorder="1" applyAlignment="1" applyProtection="1">
      <alignment horizontal="center" vertical="center" wrapText="1"/>
      <protection/>
    </xf>
    <xf numFmtId="2" fontId="0" fillId="33" borderId="25" xfId="0" applyNumberFormat="1" applyFont="1" applyFill="1" applyBorder="1" applyAlignment="1" applyProtection="1">
      <alignment horizontal="center" vertical="center" wrapText="1"/>
      <protection/>
    </xf>
    <xf numFmtId="4" fontId="0" fillId="33" borderId="25" xfId="0" applyNumberFormat="1" applyFont="1" applyFill="1" applyBorder="1" applyAlignment="1" applyProtection="1">
      <alignment horizontal="center" vertical="center" wrapText="1"/>
      <protection/>
    </xf>
    <xf numFmtId="4" fontId="0" fillId="33" borderId="26" xfId="0" applyNumberFormat="1" applyFont="1" applyFill="1" applyBorder="1" applyAlignment="1" applyProtection="1">
      <alignment horizontal="center" vertical="center" wrapText="1"/>
      <protection/>
    </xf>
    <xf numFmtId="4" fontId="0" fillId="33" borderId="27"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4"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6"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2" xfId="0" applyBorder="1" applyAlignment="1">
      <alignment horizontal="center" vertical="center"/>
    </xf>
    <xf numFmtId="0" fontId="0" fillId="0" borderId="22" xfId="0" applyBorder="1" applyAlignment="1">
      <alignment horizontal="center" vertical="center"/>
    </xf>
    <xf numFmtId="0" fontId="0" fillId="0" borderId="22"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183" fontId="0" fillId="33" borderId="25"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2"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0" borderId="9" xfId="0" applyBorder="1" applyAlignment="1">
      <alignment/>
    </xf>
    <xf numFmtId="0" fontId="0" fillId="0" borderId="0" xfId="0" applyBorder="1" applyAlignment="1">
      <alignment/>
    </xf>
    <xf numFmtId="0" fontId="0" fillId="33" borderId="0" xfId="0" applyFill="1" applyAlignment="1" applyProtection="1">
      <alignment horizontal="center" vertical="center"/>
      <protection/>
    </xf>
    <xf numFmtId="0" fontId="0" fillId="33"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2" xfId="0" applyBorder="1" applyAlignment="1" applyProtection="1">
      <alignment horizontal="center" vertical="center"/>
      <protection/>
    </xf>
    <xf numFmtId="49" fontId="0" fillId="33" borderId="22" xfId="0" applyNumberFormat="1" applyFont="1" applyFill="1" applyBorder="1" applyAlignment="1" applyProtection="1">
      <alignment horizontal="center" vertical="center" wrapText="1"/>
      <protection locked="0"/>
    </xf>
    <xf numFmtId="4" fontId="0" fillId="33" borderId="22"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wrapText="1"/>
      <protection locked="0"/>
    </xf>
    <xf numFmtId="4" fontId="0" fillId="33" borderId="19" xfId="0" applyNumberFormat="1" applyFont="1" applyFill="1" applyBorder="1" applyAlignment="1" applyProtection="1">
      <alignment wrapText="1"/>
      <protection locked="0"/>
    </xf>
    <xf numFmtId="4" fontId="0" fillId="33" borderId="22"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3" borderId="22"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4" xfId="0" applyNumberFormat="1" applyFont="1" applyFill="1" applyBorder="1" applyAlignment="1" applyProtection="1">
      <alignment horizontal="center" vertical="center" wrapText="1"/>
      <protection/>
    </xf>
    <xf numFmtId="0" fontId="0" fillId="36" borderId="22" xfId="0" applyNumberFormat="1" applyFont="1" applyFill="1" applyBorder="1" applyAlignment="1" applyProtection="1">
      <alignment horizontal="center" vertical="center" wrapText="1"/>
      <protection/>
    </xf>
    <xf numFmtId="0" fontId="0" fillId="33" borderId="0" xfId="0" applyFill="1" applyAlignment="1">
      <alignment wrapText="1"/>
    </xf>
    <xf numFmtId="0" fontId="16" fillId="0" borderId="9" xfId="0" applyNumberFormat="1" applyFont="1" applyFill="1" applyBorder="1" applyAlignment="1" applyProtection="1">
      <alignment horizontal="center" vertical="center"/>
      <protection locked="0"/>
    </xf>
    <xf numFmtId="0" fontId="0" fillId="0" borderId="0" xfId="0" applyAlignment="1">
      <alignment/>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183" fontId="0" fillId="33" borderId="22"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4" fontId="0" fillId="33" borderId="19" xfId="0" applyNumberFormat="1" applyFont="1" applyFill="1" applyBorder="1" applyAlignment="1" applyProtection="1">
      <alignment horizontal="center" vertical="center" wrapText="1"/>
      <protection/>
    </xf>
    <xf numFmtId="4" fontId="0" fillId="33" borderId="22"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183" fontId="0" fillId="33" borderId="9"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4" fontId="0" fillId="33" borderId="28" xfId="0" applyNumberFormat="1" applyFont="1" applyFill="1" applyBorder="1" applyAlignment="1" applyProtection="1">
      <alignment horizontal="center" vertical="center" wrapText="1"/>
      <protection/>
    </xf>
    <xf numFmtId="4" fontId="0" fillId="33" borderId="22"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3" borderId="29"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184" fontId="0" fillId="33" borderId="9" xfId="0" applyNumberFormat="1" applyFont="1" applyFill="1" applyBorder="1" applyAlignment="1" applyProtection="1">
      <alignment horizontal="center" vertical="center" wrapText="1"/>
      <protection/>
    </xf>
    <xf numFmtId="0" fontId="0" fillId="33"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49" fontId="0" fillId="33" borderId="22" xfId="0" applyNumberFormat="1" applyFont="1" applyFill="1" applyBorder="1" applyAlignment="1" applyProtection="1">
      <alignment horizontal="center" vertical="center" wrapText="1"/>
      <protection/>
    </xf>
    <xf numFmtId="4" fontId="0" fillId="33" borderId="22"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4" fontId="0" fillId="33" borderId="1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4" fontId="0" fillId="33"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protection/>
    </xf>
    <xf numFmtId="0" fontId="0" fillId="0" borderId="22"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center" vertical="center"/>
    </xf>
    <xf numFmtId="0" fontId="0" fillId="0" borderId="32" xfId="0" applyFill="1" applyBorder="1" applyAlignment="1">
      <alignment horizontal="center" vertical="center"/>
    </xf>
    <xf numFmtId="0" fontId="0" fillId="33" borderId="14" xfId="0" applyFill="1" applyBorder="1" applyAlignment="1">
      <alignment/>
    </xf>
    <xf numFmtId="0" fontId="0" fillId="33" borderId="15" xfId="0" applyFill="1" applyBorder="1" applyAlignment="1">
      <alignment/>
    </xf>
    <xf numFmtId="4" fontId="0" fillId="33" borderId="10" xfId="0" applyNumberFormat="1" applyFont="1" applyFill="1" applyBorder="1" applyAlignment="1" applyProtection="1">
      <alignment horizontal="center" vertical="center" wrapText="1"/>
      <protection/>
    </xf>
    <xf numFmtId="0" fontId="0" fillId="33" borderId="14" xfId="0" applyFill="1" applyBorder="1" applyAlignment="1">
      <alignment wrapText="1"/>
    </xf>
    <xf numFmtId="2" fontId="0" fillId="33" borderId="10"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2" fontId="0" fillId="33" borderId="10" xfId="0" applyNumberFormat="1" applyFont="1" applyFill="1" applyBorder="1" applyAlignment="1" applyProtection="1">
      <alignment wrapText="1"/>
      <protection/>
    </xf>
    <xf numFmtId="0" fontId="0" fillId="33" borderId="9" xfId="0" applyFill="1" applyBorder="1" applyAlignment="1">
      <alignment/>
    </xf>
    <xf numFmtId="0" fontId="0" fillId="33" borderId="11" xfId="0" applyFill="1" applyBorder="1" applyAlignment="1">
      <alignment/>
    </xf>
    <xf numFmtId="2" fontId="0" fillId="33" borderId="9" xfId="0" applyNumberFormat="1" applyFont="1" applyFill="1" applyBorder="1" applyAlignment="1" applyProtection="1">
      <alignment horizontal="center" wrapText="1"/>
      <protection/>
    </xf>
    <xf numFmtId="2" fontId="0" fillId="33" borderId="32" xfId="0" applyNumberFormat="1" applyFont="1" applyFill="1" applyBorder="1" applyAlignment="1" applyProtection="1">
      <alignment horizontal="center" wrapText="1"/>
      <protection/>
    </xf>
    <xf numFmtId="2" fontId="0" fillId="33" borderId="9" xfId="0" applyNumberFormat="1" applyFont="1" applyFill="1" applyBorder="1" applyAlignment="1" applyProtection="1">
      <alignment wrapText="1"/>
      <protection/>
    </xf>
    <xf numFmtId="2" fontId="0" fillId="33" borderId="32" xfId="0" applyNumberFormat="1" applyFont="1" applyFill="1" applyBorder="1" applyAlignment="1" applyProtection="1">
      <alignment wrapText="1"/>
      <protection/>
    </xf>
    <xf numFmtId="0" fontId="0" fillId="33" borderId="19" xfId="0" applyFill="1" applyBorder="1" applyAlignment="1">
      <alignment/>
    </xf>
    <xf numFmtId="184" fontId="0" fillId="33" borderId="15" xfId="0" applyNumberFormat="1" applyFont="1" applyFill="1" applyBorder="1" applyAlignment="1" applyProtection="1">
      <alignment/>
      <protection/>
    </xf>
    <xf numFmtId="0" fontId="0" fillId="33" borderId="18" xfId="0" applyFill="1" applyBorder="1" applyAlignment="1">
      <alignment/>
    </xf>
    <xf numFmtId="2" fontId="0" fillId="33" borderId="11" xfId="0" applyNumberFormat="1" applyFont="1" applyFill="1" applyBorder="1" applyAlignment="1" applyProtection="1">
      <alignment wrapText="1"/>
      <protection/>
    </xf>
    <xf numFmtId="0" fontId="0" fillId="33" borderId="16"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3" xfId="0" applyNumberFormat="1" applyFont="1" applyFill="1" applyBorder="1" applyAlignment="1" applyProtection="1">
      <alignment horizontal="left"/>
      <protection/>
    </xf>
    <xf numFmtId="0" fontId="0" fillId="0" borderId="33" xfId="0" applyNumberFormat="1" applyFont="1" applyFill="1" applyBorder="1" applyAlignment="1" applyProtection="1">
      <alignment horizontal="left"/>
      <protection/>
    </xf>
    <xf numFmtId="0" fontId="0" fillId="0" borderId="9" xfId="0" applyFont="1" applyFill="1" applyBorder="1" applyAlignment="1">
      <alignment/>
    </xf>
    <xf numFmtId="0" fontId="11"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9"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3" borderId="20" xfId="0" applyFill="1" applyBorder="1" applyAlignment="1">
      <alignment vertical="center" wrapText="1"/>
    </xf>
    <xf numFmtId="0" fontId="0" fillId="33" borderId="18" xfId="0" applyFill="1" applyBorder="1" applyAlignment="1">
      <alignment vertical="center" wrapText="1"/>
    </xf>
    <xf numFmtId="4" fontId="0" fillId="33" borderId="32" xfId="0" applyNumberFormat="1" applyFont="1" applyFill="1" applyBorder="1" applyAlignment="1" applyProtection="1">
      <alignment horizontal="center" vertical="center" wrapText="1"/>
      <protection/>
    </xf>
    <xf numFmtId="0" fontId="0" fillId="33" borderId="14" xfId="0" applyFill="1" applyBorder="1" applyAlignment="1">
      <alignment vertical="center" wrapText="1"/>
    </xf>
    <xf numFmtId="0" fontId="0" fillId="33" borderId="15" xfId="0" applyFill="1" applyBorder="1" applyAlignment="1">
      <alignment vertical="center" wrapText="1"/>
    </xf>
    <xf numFmtId="4" fontId="0" fillId="33" borderId="10" xfId="0" applyNumberFormat="1" applyFont="1" applyFill="1" applyBorder="1" applyAlignment="1" applyProtection="1">
      <alignment vertical="center" wrapText="1"/>
      <protection/>
    </xf>
    <xf numFmtId="4" fontId="0" fillId="33" borderId="9" xfId="0" applyNumberFormat="1" applyFont="1" applyFill="1" applyBorder="1" applyAlignment="1" applyProtection="1">
      <alignment vertical="center" wrapText="1"/>
      <protection/>
    </xf>
    <xf numFmtId="0" fontId="0" fillId="33" borderId="19" xfId="0" applyFill="1" applyBorder="1" applyAlignment="1">
      <alignment vertical="center" wrapText="1"/>
    </xf>
    <xf numFmtId="0" fontId="0" fillId="33" borderId="9" xfId="0" applyFill="1" applyBorder="1" applyAlignment="1">
      <alignment vertical="center" wrapText="1"/>
    </xf>
    <xf numFmtId="4" fontId="0" fillId="33" borderId="11" xfId="0" applyNumberFormat="1" applyFill="1" applyBorder="1" applyAlignment="1">
      <alignment vertical="center" wrapText="1"/>
    </xf>
    <xf numFmtId="4" fontId="0" fillId="33" borderId="15" xfId="0" applyNumberFormat="1" applyFont="1" applyFill="1" applyBorder="1" applyAlignment="1" applyProtection="1">
      <alignment vertical="center" wrapText="1"/>
      <protection/>
    </xf>
    <xf numFmtId="4" fontId="0" fillId="33" borderId="9" xfId="0" applyNumberFormat="1" applyFill="1" applyBorder="1" applyAlignment="1">
      <alignment vertical="center" wrapText="1"/>
    </xf>
    <xf numFmtId="0" fontId="0" fillId="33" borderId="16"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horizontal="center"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4" fontId="0" fillId="0" borderId="9" xfId="0" applyNumberFormat="1" applyFill="1"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3" borderId="14" xfId="0" applyFill="1" applyBorder="1" applyAlignment="1">
      <alignment horizontal="center" vertical="center" wrapText="1"/>
    </xf>
    <xf numFmtId="0" fontId="0" fillId="33" borderId="16" xfId="0" applyFill="1" applyBorder="1" applyAlignment="1">
      <alignment horizontal="center" vertical="center" wrapText="1"/>
    </xf>
    <xf numFmtId="4" fontId="0" fillId="33" borderId="9" xfId="0" applyNumberFormat="1" applyFill="1" applyBorder="1" applyAlignment="1">
      <alignment horizontal="center" vertical="center" wrapText="1"/>
    </xf>
    <xf numFmtId="0" fontId="0" fillId="33" borderId="9" xfId="0" applyFill="1" applyBorder="1" applyAlignment="1">
      <alignment horizontal="center" vertical="center" wrapText="1"/>
    </xf>
    <xf numFmtId="0" fontId="0" fillId="0" borderId="0" xfId="0" applyFill="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0">
      <selection activeCell="F10" sqref="F10"/>
    </sheetView>
  </sheetViews>
  <sheetFormatPr defaultColWidth="24" defaultRowHeight="22.5" customHeight="1"/>
  <cols>
    <col min="1" max="1" width="35.33203125" style="0" customWidth="1"/>
    <col min="2" max="2" width="23.66015625" style="0" customWidth="1"/>
    <col min="3" max="3" width="28.33203125" style="0" customWidth="1"/>
    <col min="4" max="4" width="25.83203125" style="149" customWidth="1"/>
    <col min="5" max="5" width="38.16015625" style="0" customWidth="1"/>
    <col min="6" max="6" width="24.5" style="0" customWidth="1"/>
  </cols>
  <sheetData>
    <row r="1" ht="33.75" customHeight="1">
      <c r="A1" s="74" t="s">
        <v>0</v>
      </c>
    </row>
    <row r="2" spans="1:6" ht="27.75" customHeight="1">
      <c r="A2" s="131" t="s">
        <v>1</v>
      </c>
      <c r="B2" s="131"/>
      <c r="C2" s="131"/>
      <c r="D2" s="131"/>
      <c r="E2" s="131"/>
      <c r="F2" s="131"/>
    </row>
    <row r="3" spans="1:6" ht="22.5" customHeight="1">
      <c r="A3" t="s">
        <v>2</v>
      </c>
      <c r="F3" t="s">
        <v>3</v>
      </c>
    </row>
    <row r="4" spans="1:6" ht="22.5" customHeight="1">
      <c r="A4" s="115" t="s">
        <v>4</v>
      </c>
      <c r="B4" s="113"/>
      <c r="C4" s="112" t="s">
        <v>5</v>
      </c>
      <c r="D4" s="112"/>
      <c r="E4" s="112"/>
      <c r="F4" s="112"/>
    </row>
    <row r="5" spans="1:6" ht="22.5" customHeight="1">
      <c r="A5" s="112" t="s">
        <v>6</v>
      </c>
      <c r="B5" s="115" t="s">
        <v>7</v>
      </c>
      <c r="C5" s="277" t="s">
        <v>8</v>
      </c>
      <c r="D5" s="278" t="s">
        <v>9</v>
      </c>
      <c r="E5" s="278" t="s">
        <v>10</v>
      </c>
      <c r="F5" s="278" t="s">
        <v>7</v>
      </c>
    </row>
    <row r="6" spans="1:6" s="73" customFormat="1" ht="22.5" customHeight="1">
      <c r="A6" s="279" t="s">
        <v>11</v>
      </c>
      <c r="B6" s="223">
        <v>584.97</v>
      </c>
      <c r="C6" s="280" t="s">
        <v>12</v>
      </c>
      <c r="D6" s="281"/>
      <c r="E6" s="280" t="s">
        <v>13</v>
      </c>
      <c r="F6" s="281">
        <f>F7+F8</f>
        <v>455.97</v>
      </c>
    </row>
    <row r="7" spans="1:6" s="73" customFormat="1" ht="22.5" customHeight="1">
      <c r="A7" s="282" t="s">
        <v>14</v>
      </c>
      <c r="B7" s="223">
        <v>584.97</v>
      </c>
      <c r="C7" s="283" t="s">
        <v>15</v>
      </c>
      <c r="D7" s="246"/>
      <c r="E7" s="283" t="s">
        <v>16</v>
      </c>
      <c r="F7" s="246">
        <v>419.55</v>
      </c>
    </row>
    <row r="8" spans="1:6" s="73" customFormat="1" ht="22.5" customHeight="1">
      <c r="A8" s="282" t="s">
        <v>17</v>
      </c>
      <c r="B8" s="284"/>
      <c r="C8" s="283" t="s">
        <v>18</v>
      </c>
      <c r="D8" s="246"/>
      <c r="E8" s="283" t="s">
        <v>19</v>
      </c>
      <c r="F8" s="246">
        <v>36.42</v>
      </c>
    </row>
    <row r="9" spans="1:6" s="73" customFormat="1" ht="22.5" customHeight="1">
      <c r="A9" s="282" t="s">
        <v>20</v>
      </c>
      <c r="B9" s="284"/>
      <c r="C9" s="283" t="s">
        <v>21</v>
      </c>
      <c r="D9" s="246"/>
      <c r="E9" s="283" t="s">
        <v>22</v>
      </c>
      <c r="F9" s="246"/>
    </row>
    <row r="10" spans="1:6" s="73" customFormat="1" ht="22.5" customHeight="1">
      <c r="A10" s="282" t="s">
        <v>23</v>
      </c>
      <c r="B10" s="284"/>
      <c r="C10" s="283" t="s">
        <v>24</v>
      </c>
      <c r="D10" s="246">
        <v>560.06</v>
      </c>
      <c r="E10" s="283" t="s">
        <v>25</v>
      </c>
      <c r="F10" s="246">
        <v>129</v>
      </c>
    </row>
    <row r="11" spans="1:6" s="73" customFormat="1" ht="22.5" customHeight="1">
      <c r="A11" s="282" t="s">
        <v>26</v>
      </c>
      <c r="B11" s="284"/>
      <c r="C11" s="283" t="s">
        <v>27</v>
      </c>
      <c r="D11" s="246"/>
      <c r="E11" s="283" t="s">
        <v>28</v>
      </c>
      <c r="F11" s="246">
        <v>129</v>
      </c>
    </row>
    <row r="12" spans="1:6" s="73" customFormat="1" ht="22.5" customHeight="1">
      <c r="A12" s="282" t="s">
        <v>29</v>
      </c>
      <c r="B12" s="284"/>
      <c r="C12" s="283" t="s">
        <v>30</v>
      </c>
      <c r="D12" s="246"/>
      <c r="E12" s="283" t="s">
        <v>31</v>
      </c>
      <c r="F12" s="284"/>
    </row>
    <row r="13" spans="1:6" s="73" customFormat="1" ht="22.5" customHeight="1">
      <c r="A13" s="282" t="s">
        <v>32</v>
      </c>
      <c r="B13" s="284"/>
      <c r="C13" s="283" t="s">
        <v>33</v>
      </c>
      <c r="D13" s="246"/>
      <c r="E13" s="283" t="s">
        <v>34</v>
      </c>
      <c r="F13" s="284"/>
    </row>
    <row r="14" spans="1:6" s="73" customFormat="1" ht="22.5" customHeight="1">
      <c r="A14" s="282" t="s">
        <v>35</v>
      </c>
      <c r="B14" s="284"/>
      <c r="C14" s="283" t="s">
        <v>36</v>
      </c>
      <c r="D14" s="246"/>
      <c r="E14" s="283" t="s">
        <v>37</v>
      </c>
      <c r="F14" s="284"/>
    </row>
    <row r="15" spans="1:6" s="73" customFormat="1" ht="22.5" customHeight="1">
      <c r="A15" s="282" t="s">
        <v>38</v>
      </c>
      <c r="B15" s="284"/>
      <c r="C15" s="283" t="s">
        <v>39</v>
      </c>
      <c r="D15" s="246"/>
      <c r="E15" s="283" t="s">
        <v>40</v>
      </c>
      <c r="F15" s="284"/>
    </row>
    <row r="16" spans="1:6" s="73" customFormat="1" ht="22.5" customHeight="1">
      <c r="A16" s="282" t="s">
        <v>41</v>
      </c>
      <c r="B16" s="285"/>
      <c r="C16" s="283" t="s">
        <v>42</v>
      </c>
      <c r="D16" s="246"/>
      <c r="E16" s="286" t="s">
        <v>43</v>
      </c>
      <c r="F16" s="284"/>
    </row>
    <row r="17" spans="1:6" s="73" customFormat="1" ht="22.5" customHeight="1">
      <c r="A17" s="287"/>
      <c r="B17" s="288"/>
      <c r="C17" s="282" t="s">
        <v>44</v>
      </c>
      <c r="D17" s="246"/>
      <c r="E17" s="289" t="s">
        <v>45</v>
      </c>
      <c r="F17" s="284"/>
    </row>
    <row r="18" spans="1:6" s="73" customFormat="1" ht="22.5" customHeight="1">
      <c r="A18" s="287"/>
      <c r="B18" s="290"/>
      <c r="C18" s="282" t="s">
        <v>46</v>
      </c>
      <c r="D18" s="246"/>
      <c r="E18" s="280" t="s">
        <v>47</v>
      </c>
      <c r="F18" s="284"/>
    </row>
    <row r="19" spans="1:6" s="73" customFormat="1" ht="22.5" customHeight="1">
      <c r="A19" s="287"/>
      <c r="B19" s="290"/>
      <c r="C19" s="282" t="s">
        <v>48</v>
      </c>
      <c r="D19" s="246"/>
      <c r="E19" s="283" t="s">
        <v>49</v>
      </c>
      <c r="F19" s="284"/>
    </row>
    <row r="20" spans="1:6" s="73" customFormat="1" ht="22.5" customHeight="1">
      <c r="A20" s="287"/>
      <c r="B20" s="290"/>
      <c r="C20" s="282" t="s">
        <v>50</v>
      </c>
      <c r="D20" s="246"/>
      <c r="E20" s="283" t="s">
        <v>51</v>
      </c>
      <c r="F20" s="284"/>
    </row>
    <row r="21" spans="1:6" s="73" customFormat="1" ht="22.5" customHeight="1">
      <c r="A21" s="287"/>
      <c r="B21" s="290"/>
      <c r="C21" s="282" t="s">
        <v>52</v>
      </c>
      <c r="D21" s="246">
        <v>24.91</v>
      </c>
      <c r="E21" s="283" t="s">
        <v>53</v>
      </c>
      <c r="F21" s="284"/>
    </row>
    <row r="22" spans="1:6" s="73" customFormat="1" ht="22.5" customHeight="1">
      <c r="A22" s="287"/>
      <c r="B22" s="290"/>
      <c r="C22" s="282" t="s">
        <v>54</v>
      </c>
      <c r="D22" s="246"/>
      <c r="E22" s="283" t="s">
        <v>55</v>
      </c>
      <c r="F22" s="284"/>
    </row>
    <row r="23" spans="1:6" s="73" customFormat="1" ht="22.5" customHeight="1">
      <c r="A23" s="287"/>
      <c r="B23" s="290"/>
      <c r="C23" s="282" t="s">
        <v>56</v>
      </c>
      <c r="D23" s="246"/>
      <c r="E23" s="283" t="s">
        <v>57</v>
      </c>
      <c r="F23" s="284"/>
    </row>
    <row r="24" spans="1:6" s="73" customFormat="1" ht="22.5" customHeight="1">
      <c r="A24" s="287"/>
      <c r="B24" s="290"/>
      <c r="C24" s="282" t="s">
        <v>58</v>
      </c>
      <c r="D24" s="246"/>
      <c r="E24" s="283" t="s">
        <v>59</v>
      </c>
      <c r="F24" s="284"/>
    </row>
    <row r="25" spans="1:6" s="73" customFormat="1" ht="22.5" customHeight="1">
      <c r="A25" s="287"/>
      <c r="B25" s="290"/>
      <c r="C25" s="282" t="s">
        <v>60</v>
      </c>
      <c r="D25" s="246"/>
      <c r="E25" s="283" t="s">
        <v>61</v>
      </c>
      <c r="F25" s="285"/>
    </row>
    <row r="26" spans="1:6" s="73" customFormat="1" ht="22.5" customHeight="1">
      <c r="A26" s="287"/>
      <c r="B26" s="290"/>
      <c r="C26" s="282" t="s">
        <v>62</v>
      </c>
      <c r="D26" s="246"/>
      <c r="E26" s="291"/>
      <c r="F26" s="288"/>
    </row>
    <row r="27" spans="1:6" s="73" customFormat="1" ht="22.5" customHeight="1">
      <c r="A27" s="287"/>
      <c r="B27" s="290"/>
      <c r="C27" s="282" t="s">
        <v>63</v>
      </c>
      <c r="D27" s="223"/>
      <c r="E27" s="291"/>
      <c r="F27" s="290"/>
    </row>
    <row r="28" spans="1:6" ht="22.5" customHeight="1">
      <c r="A28" s="292"/>
      <c r="B28" s="293"/>
      <c r="C28" s="292"/>
      <c r="D28" s="294"/>
      <c r="E28" s="295"/>
      <c r="F28" s="296"/>
    </row>
    <row r="29" spans="1:6" ht="22.5" customHeight="1">
      <c r="A29" s="297" t="s">
        <v>64</v>
      </c>
      <c r="B29" s="223">
        <v>584.97</v>
      </c>
      <c r="C29" s="297" t="s">
        <v>65</v>
      </c>
      <c r="D29" s="298">
        <f>SUM(D6:D27)</f>
        <v>584.9699999999999</v>
      </c>
      <c r="E29" s="299" t="s">
        <v>65</v>
      </c>
      <c r="F29" s="298">
        <v>584.97</v>
      </c>
    </row>
    <row r="30" spans="1:6" ht="22.5" customHeight="1">
      <c r="A30" s="292"/>
      <c r="B30" s="300"/>
      <c r="C30" s="292"/>
      <c r="D30" s="298"/>
      <c r="E30" s="295"/>
      <c r="F30" s="298"/>
    </row>
    <row r="31" spans="1:6" s="73" customFormat="1" ht="22.5" customHeight="1">
      <c r="A31" s="301" t="s">
        <v>66</v>
      </c>
      <c r="B31" s="223">
        <v>584.97</v>
      </c>
      <c r="C31" s="302" t="s">
        <v>67</v>
      </c>
      <c r="D31" s="303">
        <v>584.97</v>
      </c>
      <c r="E31" s="304" t="s">
        <v>67</v>
      </c>
      <c r="F31" s="303">
        <v>584.97</v>
      </c>
    </row>
    <row r="32" spans="1:4" ht="22.5" customHeight="1">
      <c r="A32" t="s">
        <v>68</v>
      </c>
      <c r="B32" s="105"/>
      <c r="C32" s="105"/>
      <c r="D32" s="305"/>
    </row>
    <row r="33" spans="2:3" ht="22.5" customHeight="1">
      <c r="B33" s="105"/>
      <c r="C33" s="105"/>
    </row>
  </sheetData>
  <sheetProtection/>
  <mergeCells count="3">
    <mergeCell ref="A2:F2"/>
    <mergeCell ref="A4:B4"/>
    <mergeCell ref="C4:F4"/>
  </mergeCells>
  <printOptions/>
  <pageMargins left="0.75" right="0.75" top="1" bottom="1" header="0.5" footer="0.5"/>
  <pageSetup horizontalDpi="600" verticalDpi="600" orientation="landscape"/>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A3" sqref="A3:D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74" t="s">
        <v>212</v>
      </c>
    </row>
    <row r="2" spans="1:25" ht="69.75" customHeight="1">
      <c r="A2" s="148" t="s">
        <v>213</v>
      </c>
      <c r="B2" s="148"/>
      <c r="C2" s="148"/>
      <c r="D2" s="148"/>
      <c r="E2" s="148"/>
      <c r="F2" s="148"/>
      <c r="G2" s="148"/>
      <c r="H2" s="148"/>
      <c r="I2" s="148"/>
      <c r="J2" s="148"/>
      <c r="K2" s="148"/>
      <c r="L2" s="148"/>
      <c r="M2" s="148"/>
      <c r="N2" s="148"/>
      <c r="O2" s="148"/>
      <c r="P2" s="148"/>
      <c r="Q2" s="148"/>
      <c r="R2" s="148"/>
      <c r="S2" s="148"/>
      <c r="T2" s="148"/>
      <c r="U2" s="148"/>
      <c r="V2" s="148"/>
      <c r="W2" s="148"/>
      <c r="X2" s="148"/>
      <c r="Y2" s="148"/>
    </row>
    <row r="3" spans="1:25" ht="16.5" customHeight="1">
      <c r="A3" s="149" t="s">
        <v>2</v>
      </c>
      <c r="B3" s="149"/>
      <c r="C3" s="149"/>
      <c r="D3" s="149"/>
      <c r="Y3" s="163" t="s">
        <v>111</v>
      </c>
    </row>
    <row r="4" spans="1:25" ht="20.25" customHeight="1">
      <c r="A4" s="132" t="s">
        <v>112</v>
      </c>
      <c r="B4" s="132"/>
      <c r="C4" s="132"/>
      <c r="D4" s="150"/>
      <c r="E4" s="151" t="s">
        <v>72</v>
      </c>
      <c r="F4" s="136" t="s">
        <v>113</v>
      </c>
      <c r="G4" s="136"/>
      <c r="H4" s="136"/>
      <c r="I4" s="150"/>
      <c r="J4" s="160" t="s">
        <v>114</v>
      </c>
      <c r="K4" s="160"/>
      <c r="L4" s="160"/>
      <c r="M4" s="160"/>
      <c r="N4" s="160"/>
      <c r="O4" s="160"/>
      <c r="P4" s="160"/>
      <c r="Q4" s="160"/>
      <c r="R4" s="160"/>
      <c r="S4" s="160"/>
      <c r="T4" s="160"/>
      <c r="U4" s="133" t="s">
        <v>115</v>
      </c>
      <c r="V4" s="133" t="s">
        <v>116</v>
      </c>
      <c r="W4" s="133" t="s">
        <v>117</v>
      </c>
      <c r="X4" s="133" t="s">
        <v>118</v>
      </c>
      <c r="Y4" s="133" t="s">
        <v>119</v>
      </c>
    </row>
    <row r="5" spans="1:25" ht="25.5" customHeight="1">
      <c r="A5" s="132" t="s">
        <v>93</v>
      </c>
      <c r="B5" s="132"/>
      <c r="C5" s="151"/>
      <c r="D5" s="151" t="s">
        <v>94</v>
      </c>
      <c r="E5" s="151"/>
      <c r="F5" s="132" t="s">
        <v>120</v>
      </c>
      <c r="G5" s="132" t="s">
        <v>121</v>
      </c>
      <c r="H5" s="133" t="s">
        <v>122</v>
      </c>
      <c r="I5" s="160" t="s">
        <v>123</v>
      </c>
      <c r="J5" s="161" t="s">
        <v>120</v>
      </c>
      <c r="K5" s="161" t="s">
        <v>124</v>
      </c>
      <c r="L5" s="161" t="s">
        <v>125</v>
      </c>
      <c r="M5" s="161" t="s">
        <v>126</v>
      </c>
      <c r="N5" s="161" t="s">
        <v>127</v>
      </c>
      <c r="O5" s="161" t="s">
        <v>214</v>
      </c>
      <c r="P5" s="161" t="s">
        <v>129</v>
      </c>
      <c r="Q5" s="161" t="s">
        <v>130</v>
      </c>
      <c r="R5" s="161" t="s">
        <v>131</v>
      </c>
      <c r="S5" s="161" t="s">
        <v>132</v>
      </c>
      <c r="T5" s="161" t="s">
        <v>133</v>
      </c>
      <c r="U5" s="133"/>
      <c r="V5" s="133"/>
      <c r="W5" s="133"/>
      <c r="X5" s="133"/>
      <c r="Y5" s="133"/>
    </row>
    <row r="6" spans="1:25" ht="25.5" customHeight="1">
      <c r="A6" s="152" t="s">
        <v>95</v>
      </c>
      <c r="B6" s="152" t="s">
        <v>96</v>
      </c>
      <c r="C6" s="153" t="s">
        <v>97</v>
      </c>
      <c r="D6" s="150"/>
      <c r="E6" s="150"/>
      <c r="F6" s="136"/>
      <c r="G6" s="136"/>
      <c r="H6" s="137"/>
      <c r="I6" s="162"/>
      <c r="J6" s="162"/>
      <c r="K6" s="162"/>
      <c r="L6" s="162"/>
      <c r="M6" s="162"/>
      <c r="N6" s="162"/>
      <c r="O6" s="162"/>
      <c r="P6" s="162"/>
      <c r="Q6" s="162"/>
      <c r="R6" s="162"/>
      <c r="S6" s="162"/>
      <c r="T6" s="162"/>
      <c r="U6" s="137"/>
      <c r="V6" s="137"/>
      <c r="W6" s="137"/>
      <c r="X6" s="137"/>
      <c r="Y6" s="137"/>
    </row>
    <row r="7" spans="1:25" s="73" customFormat="1" ht="25.5" customHeight="1">
      <c r="A7" s="154"/>
      <c r="B7" s="154"/>
      <c r="C7" s="154"/>
      <c r="D7" s="155" t="s">
        <v>210</v>
      </c>
      <c r="E7" s="156"/>
      <c r="F7" s="157"/>
      <c r="G7" s="158"/>
      <c r="H7" s="156"/>
      <c r="I7" s="156"/>
      <c r="J7" s="157"/>
      <c r="K7" s="158"/>
      <c r="L7" s="156"/>
      <c r="M7" s="156"/>
      <c r="N7" s="156"/>
      <c r="O7" s="156"/>
      <c r="P7" s="156"/>
      <c r="Q7" s="156"/>
      <c r="R7" s="156"/>
      <c r="S7" s="156"/>
      <c r="T7" s="156"/>
      <c r="U7" s="156"/>
      <c r="V7" s="156"/>
      <c r="W7" s="156"/>
      <c r="X7" s="156"/>
      <c r="Y7" s="157"/>
    </row>
    <row r="8" spans="1:26" ht="25.5" customHeight="1">
      <c r="A8" s="71"/>
      <c r="B8" s="71"/>
      <c r="C8" s="71"/>
      <c r="D8" s="71"/>
      <c r="E8" s="71"/>
      <c r="F8" s="71"/>
      <c r="G8" s="10"/>
      <c r="H8" s="71"/>
      <c r="I8" s="71"/>
      <c r="J8" s="71"/>
      <c r="K8" s="71"/>
      <c r="L8" s="71"/>
      <c r="M8" s="71"/>
      <c r="N8" s="71"/>
      <c r="O8" s="71"/>
      <c r="P8" s="71"/>
      <c r="Q8" s="71"/>
      <c r="R8" s="71"/>
      <c r="S8" s="71"/>
      <c r="T8" s="71"/>
      <c r="U8" s="10"/>
      <c r="V8" s="71"/>
      <c r="W8" s="71"/>
      <c r="X8" s="10"/>
      <c r="Y8" s="71"/>
      <c r="Z8" s="105"/>
    </row>
    <row r="9" spans="1:25" ht="25.5" customHeight="1">
      <c r="A9" s="159" t="s">
        <v>215</v>
      </c>
      <c r="B9" s="159"/>
      <c r="C9" s="159"/>
      <c r="D9" s="159"/>
      <c r="E9" s="159"/>
      <c r="F9" s="159"/>
      <c r="G9" s="159"/>
      <c r="H9" s="159"/>
      <c r="I9" s="159"/>
      <c r="J9" s="159"/>
      <c r="K9" s="159"/>
      <c r="L9" s="159"/>
      <c r="M9" s="159"/>
      <c r="N9" s="159"/>
      <c r="O9" s="159"/>
      <c r="P9" s="159"/>
      <c r="S9" s="105"/>
      <c r="V9" s="105"/>
      <c r="W9" s="105"/>
      <c r="X9" s="105"/>
      <c r="Y9" s="105"/>
    </row>
    <row r="10" spans="4:20" ht="25.5" customHeight="1">
      <c r="D10" s="105"/>
      <c r="E10" s="105"/>
      <c r="F10" s="105"/>
      <c r="G10" s="105"/>
      <c r="H10" s="105"/>
      <c r="T10" s="105"/>
    </row>
    <row r="11" spans="4:20" ht="25.5" customHeight="1">
      <c r="D11" s="105"/>
      <c r="E11" s="105"/>
      <c r="F11" s="105"/>
      <c r="G11" s="105"/>
      <c r="H11" s="105"/>
      <c r="I11" s="105"/>
      <c r="J11" s="105"/>
      <c r="K11" s="105"/>
      <c r="L11" s="105"/>
      <c r="M11" s="105"/>
      <c r="N11" s="105"/>
      <c r="O11" s="105"/>
      <c r="P11" s="105"/>
      <c r="Q11" s="105"/>
      <c r="R11" s="105"/>
      <c r="S11" s="105"/>
      <c r="T11" s="105"/>
    </row>
    <row r="12" spans="6:10" ht="25.5" customHeight="1">
      <c r="F12" s="105"/>
      <c r="G12" s="105"/>
      <c r="I12" s="105"/>
      <c r="J12" s="105"/>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J8" sqref="J8"/>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74" t="s">
        <v>216</v>
      </c>
    </row>
    <row r="2" spans="1:7" ht="27" customHeight="1">
      <c r="A2" s="131" t="s">
        <v>217</v>
      </c>
      <c r="B2" s="131"/>
      <c r="C2" s="131"/>
      <c r="D2" s="131"/>
      <c r="E2" s="131"/>
      <c r="F2" s="131"/>
      <c r="G2" s="131"/>
    </row>
    <row r="3" ht="12.75" customHeight="1">
      <c r="G3" s="96" t="s">
        <v>3</v>
      </c>
    </row>
    <row r="4" spans="1:7" ht="24" customHeight="1">
      <c r="A4" s="132" t="s">
        <v>83</v>
      </c>
      <c r="B4" s="132" t="s">
        <v>218</v>
      </c>
      <c r="C4" s="132"/>
      <c r="D4" s="132"/>
      <c r="E4" s="132"/>
      <c r="F4" s="132"/>
      <c r="G4" s="132"/>
    </row>
    <row r="5" spans="1:7" ht="18" customHeight="1">
      <c r="A5" s="132"/>
      <c r="B5" s="133" t="s">
        <v>120</v>
      </c>
      <c r="C5" s="134" t="s">
        <v>219</v>
      </c>
      <c r="D5" s="133" t="s">
        <v>220</v>
      </c>
      <c r="E5" s="135" t="s">
        <v>221</v>
      </c>
      <c r="F5" s="135"/>
      <c r="G5" s="134" t="s">
        <v>222</v>
      </c>
    </row>
    <row r="6" spans="1:7" ht="27" customHeight="1">
      <c r="A6" s="136"/>
      <c r="B6" s="137"/>
      <c r="C6" s="138"/>
      <c r="D6" s="137"/>
      <c r="E6" s="137" t="s">
        <v>220</v>
      </c>
      <c r="F6" s="138" t="s">
        <v>223</v>
      </c>
      <c r="G6" s="138"/>
    </row>
    <row r="7" spans="1:7" s="73" customFormat="1" ht="27.75" customHeight="1">
      <c r="A7" s="139" t="s">
        <v>87</v>
      </c>
      <c r="B7" s="140">
        <v>0</v>
      </c>
      <c r="C7" s="141">
        <v>0</v>
      </c>
      <c r="D7" s="142">
        <v>0</v>
      </c>
      <c r="E7" s="142">
        <v>0</v>
      </c>
      <c r="F7" s="142">
        <v>0</v>
      </c>
      <c r="G7" s="140">
        <v>0</v>
      </c>
    </row>
    <row r="8" spans="1:8" ht="12.75" customHeight="1">
      <c r="A8" s="143"/>
      <c r="B8" s="143"/>
      <c r="C8" s="143"/>
      <c r="D8" s="143"/>
      <c r="E8" s="143"/>
      <c r="F8" s="143"/>
      <c r="G8" s="143"/>
      <c r="H8" s="105"/>
    </row>
    <row r="9" spans="1:8" ht="12.75" customHeight="1">
      <c r="A9" s="143"/>
      <c r="B9" s="143"/>
      <c r="C9" s="143"/>
      <c r="D9" s="143"/>
      <c r="E9" s="143"/>
      <c r="F9" s="143"/>
      <c r="G9" s="143"/>
      <c r="H9" s="105"/>
    </row>
    <row r="10" spans="1:8" ht="12.75" customHeight="1">
      <c r="A10" s="143"/>
      <c r="B10" s="143"/>
      <c r="C10" s="143"/>
      <c r="D10" s="143"/>
      <c r="E10" s="143"/>
      <c r="F10" s="143"/>
      <c r="G10" s="143"/>
      <c r="H10" s="105"/>
    </row>
    <row r="11" spans="1:8" ht="12.75" customHeight="1">
      <c r="A11" s="143"/>
      <c r="B11" s="143"/>
      <c r="C11" s="143"/>
      <c r="D11" s="143"/>
      <c r="E11" s="143"/>
      <c r="F11" s="143"/>
      <c r="G11" s="143"/>
      <c r="H11" s="105"/>
    </row>
    <row r="12" spans="1:9" ht="12.75" customHeight="1">
      <c r="A12" s="143"/>
      <c r="B12" s="143"/>
      <c r="C12" s="143"/>
      <c r="D12" s="143"/>
      <c r="E12" s="143"/>
      <c r="F12" s="143"/>
      <c r="G12" s="143"/>
      <c r="H12" s="105"/>
      <c r="I12" s="105"/>
    </row>
    <row r="13" spans="1:9" ht="12.75" customHeight="1">
      <c r="A13" s="143"/>
      <c r="B13" s="143"/>
      <c r="C13" s="143"/>
      <c r="D13" s="143"/>
      <c r="E13" s="143"/>
      <c r="F13" s="143"/>
      <c r="G13" s="143"/>
      <c r="I13" s="105"/>
    </row>
    <row r="14" spans="1:7" s="130" customFormat="1" ht="16.5" customHeight="1">
      <c r="A14" s="144" t="s">
        <v>224</v>
      </c>
      <c r="B14" s="145"/>
      <c r="C14" s="145"/>
      <c r="D14" s="145"/>
      <c r="E14" s="145"/>
      <c r="F14" s="145"/>
      <c r="G14" s="145"/>
    </row>
    <row r="15" spans="1:7" s="130" customFormat="1" ht="16.5" customHeight="1">
      <c r="A15" s="146" t="s">
        <v>225</v>
      </c>
      <c r="B15" s="146"/>
      <c r="C15" s="146"/>
      <c r="D15" s="146"/>
      <c r="E15" s="146"/>
      <c r="F15" s="146"/>
      <c r="G15" s="146"/>
    </row>
    <row r="16" spans="1:7" s="130" customFormat="1" ht="16.5" customHeight="1">
      <c r="A16" s="147" t="s">
        <v>226</v>
      </c>
      <c r="B16" s="147"/>
      <c r="C16" s="147"/>
      <c r="D16" s="147"/>
      <c r="E16" s="147"/>
      <c r="F16" s="147"/>
      <c r="G16" s="147"/>
    </row>
    <row r="17" spans="2:4" ht="12.75" customHeight="1">
      <c r="B17" s="105"/>
      <c r="C17" s="105"/>
      <c r="D17" s="105"/>
    </row>
    <row r="18" spans="2:5" ht="12.75" customHeight="1">
      <c r="B18" s="105"/>
      <c r="C18" s="105"/>
      <c r="D18" s="105"/>
      <c r="E18" s="105"/>
    </row>
    <row r="19" spans="2:5" ht="12.75" customHeight="1">
      <c r="B19" s="105"/>
      <c r="C19" s="105"/>
      <c r="E19" s="105"/>
    </row>
    <row r="20" spans="2:6" ht="12.75" customHeight="1">
      <c r="B20" s="105"/>
      <c r="C20" s="105"/>
      <c r="D20" s="105"/>
      <c r="E20" s="105"/>
      <c r="F20" s="105"/>
    </row>
    <row r="21" spans="3:6" ht="12.75" customHeight="1">
      <c r="C21" s="105"/>
      <c r="D21" s="105"/>
      <c r="F21" s="105"/>
    </row>
    <row r="22" spans="3:6" ht="12.75" customHeight="1">
      <c r="C22" s="105"/>
      <c r="D22" s="105"/>
      <c r="F22" s="105"/>
    </row>
    <row r="23" ht="12.75" customHeight="1">
      <c r="C23" s="105"/>
    </row>
    <row r="24" ht="12.75" customHeight="1">
      <c r="D24" s="105"/>
    </row>
    <row r="25" ht="12.75" customHeight="1">
      <c r="D25" s="105"/>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106"/>
      <c r="L1" s="93"/>
    </row>
    <row r="2" spans="1:12" ht="26.25" customHeight="1">
      <c r="A2" s="107" t="s">
        <v>227</v>
      </c>
      <c r="B2" s="107"/>
      <c r="C2" s="107"/>
      <c r="D2" s="107"/>
      <c r="E2" s="107"/>
      <c r="F2" s="107"/>
      <c r="G2" s="107"/>
      <c r="H2" s="107"/>
      <c r="I2" s="107"/>
      <c r="J2" s="107"/>
      <c r="K2" s="107"/>
      <c r="L2" s="107"/>
    </row>
    <row r="3" spans="1:256" ht="30.75" customHeight="1">
      <c r="A3" s="74" t="s">
        <v>228</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c r="IT3" s="74"/>
      <c r="IU3" s="74"/>
      <c r="IV3" s="74"/>
    </row>
    <row r="4" spans="1:12" ht="26.25" customHeight="1">
      <c r="A4" s="108" t="s">
        <v>2</v>
      </c>
      <c r="B4" s="109"/>
      <c r="C4" s="109"/>
      <c r="D4" s="109"/>
      <c r="E4" s="109"/>
      <c r="F4" s="109"/>
      <c r="G4" s="109"/>
      <c r="H4" s="109"/>
      <c r="I4" s="109"/>
      <c r="J4" s="109"/>
      <c r="K4" s="109"/>
      <c r="L4" s="127" t="s">
        <v>3</v>
      </c>
    </row>
    <row r="5" spans="1:12" ht="26.25" customHeight="1">
      <c r="A5" s="110" t="s">
        <v>82</v>
      </c>
      <c r="B5" s="110" t="s">
        <v>229</v>
      </c>
      <c r="C5" s="111" t="s">
        <v>230</v>
      </c>
      <c r="D5" s="110" t="s">
        <v>231</v>
      </c>
      <c r="E5" s="112" t="s">
        <v>232</v>
      </c>
      <c r="F5" s="110"/>
      <c r="G5" s="110" t="s">
        <v>233</v>
      </c>
      <c r="H5" s="110" t="s">
        <v>234</v>
      </c>
      <c r="I5" s="110" t="s">
        <v>235</v>
      </c>
      <c r="J5" s="110" t="s">
        <v>236</v>
      </c>
      <c r="K5" s="110" t="s">
        <v>237</v>
      </c>
      <c r="L5" s="112" t="s">
        <v>238</v>
      </c>
    </row>
    <row r="6" spans="1:12" ht="36" customHeight="1">
      <c r="A6" s="113"/>
      <c r="B6" s="113"/>
      <c r="C6" s="114"/>
      <c r="D6" s="115"/>
      <c r="E6" s="116" t="s">
        <v>80</v>
      </c>
      <c r="F6" s="117" t="s">
        <v>239</v>
      </c>
      <c r="G6" s="113"/>
      <c r="H6" s="113"/>
      <c r="I6" s="113"/>
      <c r="J6" s="113"/>
      <c r="K6" s="113"/>
      <c r="L6" s="115"/>
    </row>
    <row r="7" spans="1:12" s="73" customFormat="1" ht="25.5" customHeight="1">
      <c r="A7" s="118" t="s">
        <v>88</v>
      </c>
      <c r="B7" s="119" t="s">
        <v>98</v>
      </c>
      <c r="C7" s="120"/>
      <c r="D7" s="121"/>
      <c r="E7" s="121"/>
      <c r="F7" s="121"/>
      <c r="G7" s="122"/>
      <c r="H7" s="122"/>
      <c r="I7" s="122"/>
      <c r="J7" s="122"/>
      <c r="K7" s="122"/>
      <c r="L7" s="128"/>
    </row>
    <row r="8" spans="1:12" ht="25.5" customHeight="1">
      <c r="A8" s="118"/>
      <c r="B8" s="119"/>
      <c r="C8" s="120"/>
      <c r="D8" s="121"/>
      <c r="E8" s="121"/>
      <c r="F8" s="121"/>
      <c r="G8" s="122"/>
      <c r="H8" s="122"/>
      <c r="I8" s="122"/>
      <c r="J8" s="122"/>
      <c r="K8" s="122"/>
      <c r="L8" s="128"/>
    </row>
    <row r="9" spans="1:12" ht="110.25" customHeight="1">
      <c r="A9" s="118" t="s">
        <v>88</v>
      </c>
      <c r="B9" s="123" t="s">
        <v>240</v>
      </c>
      <c r="C9" s="123" t="s">
        <v>241</v>
      </c>
      <c r="D9" s="124">
        <v>129</v>
      </c>
      <c r="E9" s="124"/>
      <c r="F9" s="124">
        <v>129</v>
      </c>
      <c r="G9" s="125"/>
      <c r="H9" s="126"/>
      <c r="I9" s="126" t="s">
        <v>242</v>
      </c>
      <c r="J9" s="129" t="s">
        <v>243</v>
      </c>
      <c r="K9" s="126" t="s">
        <v>244</v>
      </c>
      <c r="L9" s="129" t="s">
        <v>245</v>
      </c>
    </row>
    <row r="10" spans="1:12" ht="57" customHeight="1">
      <c r="A10" s="118"/>
      <c r="B10" s="119"/>
      <c r="C10" s="120"/>
      <c r="D10" s="121"/>
      <c r="E10" s="121"/>
      <c r="F10" s="121"/>
      <c r="G10" s="122"/>
      <c r="H10" s="122"/>
      <c r="I10" s="122"/>
      <c r="J10" s="122"/>
      <c r="K10" s="122"/>
      <c r="L10" s="128"/>
    </row>
    <row r="11" spans="1:12" ht="26.25" customHeight="1">
      <c r="A11" s="106" t="s">
        <v>246</v>
      </c>
      <c r="B11" s="105"/>
      <c r="C11" s="105"/>
      <c r="D11" s="105"/>
      <c r="E11" s="105"/>
      <c r="F11" s="105"/>
      <c r="G11" s="105"/>
      <c r="H11" s="105"/>
      <c r="I11" s="105"/>
      <c r="J11" s="105"/>
      <c r="K11" s="105"/>
      <c r="L11" s="105"/>
    </row>
    <row r="12" spans="2:10" ht="25.5" customHeight="1">
      <c r="B12" s="105"/>
      <c r="C12" s="105"/>
      <c r="D12" s="105"/>
      <c r="E12" s="105"/>
      <c r="F12" s="105"/>
      <c r="J12" s="105"/>
    </row>
    <row r="13" spans="4:6" ht="25.5" customHeight="1">
      <c r="D13" s="105"/>
      <c r="E13" s="105"/>
      <c r="F13" s="105"/>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L8" sqref="L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24.5" style="0" customWidth="1"/>
    <col min="10" max="10" width="36.66015625" style="0" customWidth="1"/>
    <col min="11" max="12" width="29.83203125" style="0" customWidth="1"/>
    <col min="13" max="255" width="9.16015625" style="0" customWidth="1"/>
  </cols>
  <sheetData>
    <row r="1" spans="1:12" ht="23.25" customHeight="1">
      <c r="A1" s="74" t="s">
        <v>247</v>
      </c>
      <c r="L1" s="93"/>
    </row>
    <row r="2" spans="1:12" ht="23.25" customHeight="1">
      <c r="A2" s="75" t="s">
        <v>248</v>
      </c>
      <c r="B2" s="75"/>
      <c r="C2" s="75"/>
      <c r="D2" s="75"/>
      <c r="E2" s="75"/>
      <c r="F2" s="75"/>
      <c r="G2" s="75"/>
      <c r="H2" s="75"/>
      <c r="I2" s="75"/>
      <c r="J2" s="75"/>
      <c r="K2" s="75"/>
      <c r="L2" s="75"/>
    </row>
    <row r="3" spans="1:12" ht="23.25" customHeight="1">
      <c r="A3" s="76"/>
      <c r="B3" s="76"/>
      <c r="C3" s="76"/>
      <c r="D3" s="76"/>
      <c r="E3" s="76"/>
      <c r="F3" s="76"/>
      <c r="G3" s="76"/>
      <c r="H3" s="76"/>
      <c r="I3" s="76"/>
      <c r="J3" s="76"/>
      <c r="K3" s="76"/>
      <c r="L3" s="94" t="s">
        <v>3</v>
      </c>
    </row>
    <row r="4" spans="1:13" ht="23.25" customHeight="1">
      <c r="A4" s="77" t="s">
        <v>249</v>
      </c>
      <c r="B4" s="78" t="s">
        <v>250</v>
      </c>
      <c r="C4" s="79"/>
      <c r="D4" s="79"/>
      <c r="E4" s="79"/>
      <c r="F4" s="79"/>
      <c r="G4" s="80"/>
      <c r="H4" s="81"/>
      <c r="I4" s="95" t="s">
        <v>251</v>
      </c>
      <c r="J4" s="82" t="s">
        <v>252</v>
      </c>
      <c r="K4" s="82" t="s">
        <v>253</v>
      </c>
      <c r="L4" s="82"/>
      <c r="M4" s="96"/>
    </row>
    <row r="5" spans="1:13" ht="23.25" customHeight="1">
      <c r="A5" s="82"/>
      <c r="B5" s="83" t="s">
        <v>231</v>
      </c>
      <c r="C5" s="78" t="s">
        <v>254</v>
      </c>
      <c r="D5" s="80"/>
      <c r="E5" s="80"/>
      <c r="F5" s="81"/>
      <c r="G5" s="84" t="s">
        <v>255</v>
      </c>
      <c r="H5" s="85"/>
      <c r="I5" s="87"/>
      <c r="J5" s="82"/>
      <c r="K5" s="82" t="s">
        <v>256</v>
      </c>
      <c r="L5" s="82" t="s">
        <v>257</v>
      </c>
      <c r="M5" s="96"/>
    </row>
    <row r="6" spans="1:13" ht="47.25" customHeight="1">
      <c r="A6" s="82"/>
      <c r="B6" s="82"/>
      <c r="C6" s="86" t="s">
        <v>258</v>
      </c>
      <c r="D6" s="86" t="s">
        <v>259</v>
      </c>
      <c r="E6" s="86" t="s">
        <v>260</v>
      </c>
      <c r="F6" s="86" t="s">
        <v>261</v>
      </c>
      <c r="G6" s="87" t="s">
        <v>113</v>
      </c>
      <c r="H6" s="87" t="s">
        <v>262</v>
      </c>
      <c r="I6" s="97"/>
      <c r="J6" s="82"/>
      <c r="K6" s="82"/>
      <c r="L6" s="82"/>
      <c r="M6" s="96"/>
    </row>
    <row r="7" spans="1:13" s="73" customFormat="1" ht="22.5" customHeight="1">
      <c r="A7" s="88" t="s">
        <v>98</v>
      </c>
      <c r="B7" s="89">
        <v>584.97</v>
      </c>
      <c r="C7" s="89">
        <v>584.97</v>
      </c>
      <c r="D7" s="89"/>
      <c r="E7" s="89"/>
      <c r="F7" s="89"/>
      <c r="G7" s="89">
        <v>455.97</v>
      </c>
      <c r="H7" s="89">
        <v>129</v>
      </c>
      <c r="I7" s="98"/>
      <c r="J7" s="99"/>
      <c r="K7" s="98"/>
      <c r="L7" s="98"/>
      <c r="M7" s="100"/>
    </row>
    <row r="8" spans="1:12" ht="408" customHeight="1">
      <c r="A8" s="89" t="s">
        <v>87</v>
      </c>
      <c r="B8" s="89">
        <v>584.97</v>
      </c>
      <c r="C8" s="89">
        <v>584.97</v>
      </c>
      <c r="D8" s="89"/>
      <c r="E8" s="89"/>
      <c r="F8" s="89"/>
      <c r="G8" s="89">
        <v>455.97</v>
      </c>
      <c r="H8" s="89">
        <v>129</v>
      </c>
      <c r="I8" s="101" t="s">
        <v>263</v>
      </c>
      <c r="J8" s="102" t="s">
        <v>264</v>
      </c>
      <c r="K8" s="101" t="s">
        <v>265</v>
      </c>
      <c r="L8" s="101" t="s">
        <v>266</v>
      </c>
    </row>
    <row r="9" spans="1:13" ht="150" customHeight="1">
      <c r="A9" s="90"/>
      <c r="B9" s="91"/>
      <c r="C9" s="91"/>
      <c r="D9" s="92"/>
      <c r="E9" s="92"/>
      <c r="F9" s="91"/>
      <c r="G9" s="91"/>
      <c r="H9" s="91"/>
      <c r="I9" s="103"/>
      <c r="J9" s="103"/>
      <c r="K9" s="103"/>
      <c r="L9" s="103"/>
      <c r="M9" s="104"/>
    </row>
    <row r="10" ht="22.5" customHeight="1"/>
    <row r="11" ht="22.5" customHeight="1"/>
    <row r="12" ht="22.5" customHeight="1">
      <c r="L12" s="105"/>
    </row>
  </sheetData>
  <sheetProtection/>
  <mergeCells count="8">
    <mergeCell ref="K4:L4"/>
    <mergeCell ref="G5:H5"/>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B30" sqref="B30"/>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20" t="s">
        <v>267</v>
      </c>
      <c r="B1" s="21"/>
      <c r="C1" s="21"/>
      <c r="D1" s="21"/>
      <c r="E1" s="21"/>
      <c r="F1" s="21"/>
      <c r="G1" s="21"/>
      <c r="H1" s="21"/>
      <c r="I1" s="21"/>
      <c r="J1" s="21"/>
      <c r="K1" s="21"/>
      <c r="L1" s="21"/>
      <c r="M1" s="21"/>
      <c r="N1" s="21"/>
      <c r="O1" s="21"/>
      <c r="P1" s="21"/>
      <c r="Q1" s="21"/>
      <c r="R1" s="56"/>
    </row>
    <row r="2" spans="1:18" ht="21.75" customHeight="1">
      <c r="A2" s="22" t="s">
        <v>268</v>
      </c>
      <c r="B2" s="22"/>
      <c r="C2" s="22"/>
      <c r="D2" s="22"/>
      <c r="E2" s="22"/>
      <c r="F2" s="22"/>
      <c r="G2" s="22"/>
      <c r="H2" s="22"/>
      <c r="I2" s="22"/>
      <c r="J2" s="22"/>
      <c r="K2" s="22"/>
      <c r="L2" s="22"/>
      <c r="M2" s="22"/>
      <c r="N2" s="22"/>
      <c r="O2" s="22"/>
      <c r="P2" s="22"/>
      <c r="Q2" s="22"/>
      <c r="R2" s="56"/>
    </row>
    <row r="3" spans="1:18" ht="18" customHeight="1">
      <c r="A3" s="23" t="s">
        <v>269</v>
      </c>
      <c r="B3" s="21"/>
      <c r="C3" s="21"/>
      <c r="D3" s="21"/>
      <c r="E3" s="21"/>
      <c r="F3" s="21"/>
      <c r="G3" s="21"/>
      <c r="H3" s="21"/>
      <c r="I3" s="21"/>
      <c r="J3" s="21"/>
      <c r="K3" s="21"/>
      <c r="L3" s="21"/>
      <c r="M3" s="21"/>
      <c r="N3" s="21"/>
      <c r="O3" s="21"/>
      <c r="P3" s="65" t="s">
        <v>270</v>
      </c>
      <c r="Q3" s="65"/>
      <c r="R3" s="56"/>
    </row>
    <row r="4" spans="1:18" ht="30" customHeight="1">
      <c r="A4" s="58" t="s">
        <v>271</v>
      </c>
      <c r="B4" s="58" t="s">
        <v>272</v>
      </c>
      <c r="C4" s="58" t="s">
        <v>273</v>
      </c>
      <c r="D4" s="58" t="s">
        <v>274</v>
      </c>
      <c r="E4" s="58" t="s">
        <v>275</v>
      </c>
      <c r="F4" s="27" t="s">
        <v>232</v>
      </c>
      <c r="G4" s="27"/>
      <c r="H4" s="27"/>
      <c r="I4" s="27"/>
      <c r="J4" s="27"/>
      <c r="K4" s="27"/>
      <c r="L4" s="27"/>
      <c r="M4" s="27"/>
      <c r="N4" s="27"/>
      <c r="O4" s="27"/>
      <c r="P4" s="50"/>
      <c r="Q4" s="50"/>
      <c r="R4" s="56"/>
    </row>
    <row r="5" spans="1:18" ht="30" customHeight="1">
      <c r="A5" s="58"/>
      <c r="B5" s="58"/>
      <c r="C5" s="58"/>
      <c r="D5" s="58"/>
      <c r="E5" s="58"/>
      <c r="F5" s="27" t="s">
        <v>98</v>
      </c>
      <c r="G5" s="29" t="s">
        <v>73</v>
      </c>
      <c r="H5" s="30"/>
      <c r="I5" s="30"/>
      <c r="J5" s="30" t="s">
        <v>276</v>
      </c>
      <c r="K5" s="30" t="s">
        <v>75</v>
      </c>
      <c r="L5" s="30" t="s">
        <v>277</v>
      </c>
      <c r="M5" s="30" t="s">
        <v>77</v>
      </c>
      <c r="N5" s="30" t="s">
        <v>78</v>
      </c>
      <c r="O5" s="30" t="s">
        <v>81</v>
      </c>
      <c r="P5" s="30" t="s">
        <v>79</v>
      </c>
      <c r="Q5" s="30" t="s">
        <v>80</v>
      </c>
      <c r="R5" s="56"/>
    </row>
    <row r="6" spans="1:18" ht="34.5" customHeight="1">
      <c r="A6" s="58"/>
      <c r="B6" s="58"/>
      <c r="C6" s="58"/>
      <c r="D6" s="58"/>
      <c r="E6" s="58"/>
      <c r="F6" s="32"/>
      <c r="G6" s="33" t="s">
        <v>120</v>
      </c>
      <c r="H6" s="34" t="s">
        <v>84</v>
      </c>
      <c r="I6" s="30" t="s">
        <v>85</v>
      </c>
      <c r="J6" s="30"/>
      <c r="K6" s="30"/>
      <c r="L6" s="30"/>
      <c r="M6" s="30"/>
      <c r="N6" s="30"/>
      <c r="O6" s="30"/>
      <c r="P6" s="30"/>
      <c r="Q6" s="30"/>
      <c r="R6" s="56"/>
    </row>
    <row r="7" spans="1:18" ht="30" customHeight="1">
      <c r="A7" s="59" t="s">
        <v>278</v>
      </c>
      <c r="B7" s="59" t="s">
        <v>279</v>
      </c>
      <c r="C7" s="42" t="s">
        <v>280</v>
      </c>
      <c r="D7" s="60">
        <v>1</v>
      </c>
      <c r="E7" s="42" t="s">
        <v>281</v>
      </c>
      <c r="F7" s="61">
        <v>5</v>
      </c>
      <c r="G7" s="61">
        <v>5</v>
      </c>
      <c r="H7" s="61">
        <v>5</v>
      </c>
      <c r="I7" s="66"/>
      <c r="J7" s="66"/>
      <c r="K7" s="66"/>
      <c r="L7" s="66"/>
      <c r="M7" s="66"/>
      <c r="N7" s="67"/>
      <c r="O7" s="53"/>
      <c r="P7" s="67"/>
      <c r="Q7" s="72"/>
      <c r="R7" s="57"/>
    </row>
    <row r="8" spans="1:18" ht="21.75" customHeight="1">
      <c r="A8" s="59" t="s">
        <v>282</v>
      </c>
      <c r="B8" s="59" t="s">
        <v>283</v>
      </c>
      <c r="C8" s="42" t="s">
        <v>280</v>
      </c>
      <c r="D8" s="60">
        <v>1</v>
      </c>
      <c r="E8" s="42" t="s">
        <v>281</v>
      </c>
      <c r="F8" s="61">
        <v>125</v>
      </c>
      <c r="G8" s="61">
        <v>125</v>
      </c>
      <c r="H8" s="61">
        <v>125</v>
      </c>
      <c r="I8" s="68"/>
      <c r="J8" s="68"/>
      <c r="K8" s="68"/>
      <c r="L8" s="68"/>
      <c r="M8" s="68"/>
      <c r="N8" s="68"/>
      <c r="O8" s="68"/>
      <c r="P8" s="69"/>
      <c r="Q8" s="68"/>
      <c r="R8" s="56"/>
    </row>
    <row r="9" spans="1:18" ht="21.75" customHeight="1">
      <c r="A9" s="59" t="s">
        <v>284</v>
      </c>
      <c r="B9" s="59" t="s">
        <v>285</v>
      </c>
      <c r="C9" s="42" t="s">
        <v>280</v>
      </c>
      <c r="D9" s="60">
        <v>1</v>
      </c>
      <c r="E9" s="42" t="s">
        <v>281</v>
      </c>
      <c r="F9" s="61">
        <v>50</v>
      </c>
      <c r="G9" s="61">
        <v>50</v>
      </c>
      <c r="H9" s="61">
        <v>50</v>
      </c>
      <c r="I9" s="68"/>
      <c r="J9" s="68"/>
      <c r="K9" s="68"/>
      <c r="L9" s="68"/>
      <c r="M9" s="68"/>
      <c r="N9" s="68"/>
      <c r="O9" s="68"/>
      <c r="P9" s="68"/>
      <c r="Q9" s="68"/>
      <c r="R9" s="56"/>
    </row>
    <row r="10" spans="1:18" ht="21.75" customHeight="1">
      <c r="A10" s="59" t="s">
        <v>286</v>
      </c>
      <c r="B10" s="59" t="s">
        <v>287</v>
      </c>
      <c r="C10" s="42" t="s">
        <v>280</v>
      </c>
      <c r="D10" s="60">
        <v>1</v>
      </c>
      <c r="E10" s="42" t="s">
        <v>281</v>
      </c>
      <c r="F10" s="61">
        <v>23</v>
      </c>
      <c r="G10" s="61">
        <v>23</v>
      </c>
      <c r="H10" s="61">
        <v>23</v>
      </c>
      <c r="I10" s="68"/>
      <c r="J10" s="68"/>
      <c r="K10" s="68"/>
      <c r="L10" s="68"/>
      <c r="M10" s="68"/>
      <c r="N10" s="68"/>
      <c r="O10" s="68"/>
      <c r="P10" s="68"/>
      <c r="Q10" s="68"/>
      <c r="R10" s="56"/>
    </row>
    <row r="11" spans="1:18" ht="21.75" customHeight="1">
      <c r="A11" s="59" t="s">
        <v>288</v>
      </c>
      <c r="B11" s="59" t="s">
        <v>289</v>
      </c>
      <c r="C11" s="42" t="s">
        <v>280</v>
      </c>
      <c r="D11" s="60">
        <v>1</v>
      </c>
      <c r="E11" s="42" t="s">
        <v>281</v>
      </c>
      <c r="F11" s="61">
        <v>30</v>
      </c>
      <c r="G11" s="61">
        <v>30</v>
      </c>
      <c r="H11" s="61">
        <v>30</v>
      </c>
      <c r="I11" s="68"/>
      <c r="J11" s="68"/>
      <c r="K11" s="68"/>
      <c r="L11" s="68"/>
      <c r="M11" s="70"/>
      <c r="N11" s="70"/>
      <c r="O11" s="68"/>
      <c r="P11" s="68"/>
      <c r="Q11" s="68"/>
      <c r="R11" s="56"/>
    </row>
    <row r="12" spans="1:18" ht="21.75" customHeight="1">
      <c r="A12" s="59" t="s">
        <v>290</v>
      </c>
      <c r="B12" s="59" t="s">
        <v>291</v>
      </c>
      <c r="C12" s="42" t="s">
        <v>280</v>
      </c>
      <c r="D12" s="60">
        <v>1</v>
      </c>
      <c r="E12" s="42" t="s">
        <v>281</v>
      </c>
      <c r="F12" s="61">
        <v>120</v>
      </c>
      <c r="G12" s="61">
        <v>120</v>
      </c>
      <c r="H12" s="61">
        <v>120</v>
      </c>
      <c r="I12" s="68"/>
      <c r="J12" s="68"/>
      <c r="K12" s="68"/>
      <c r="L12" s="70"/>
      <c r="M12" s="70"/>
      <c r="N12" s="70"/>
      <c r="O12" s="68"/>
      <c r="P12" s="68"/>
      <c r="Q12" s="68"/>
      <c r="R12" s="56"/>
    </row>
    <row r="13" spans="1:18" ht="21.75" customHeight="1">
      <c r="A13" s="59" t="s">
        <v>292</v>
      </c>
      <c r="B13" s="59" t="s">
        <v>293</v>
      </c>
      <c r="C13" s="42" t="s">
        <v>280</v>
      </c>
      <c r="D13" s="60">
        <v>1</v>
      </c>
      <c r="E13" s="42" t="s">
        <v>281</v>
      </c>
      <c r="F13" s="61">
        <v>15</v>
      </c>
      <c r="G13" s="61">
        <v>15</v>
      </c>
      <c r="H13" s="61">
        <v>15</v>
      </c>
      <c r="I13" s="68"/>
      <c r="J13" s="68"/>
      <c r="K13" s="70"/>
      <c r="L13" s="70"/>
      <c r="M13" s="70"/>
      <c r="N13" s="70"/>
      <c r="O13" s="68"/>
      <c r="P13" s="68"/>
      <c r="Q13" s="70"/>
      <c r="R13" s="56"/>
    </row>
    <row r="14" spans="1:18" ht="21.75" customHeight="1">
      <c r="A14" s="59" t="s">
        <v>294</v>
      </c>
      <c r="B14" s="62" t="s">
        <v>295</v>
      </c>
      <c r="C14" s="42" t="s">
        <v>280</v>
      </c>
      <c r="D14" s="60">
        <v>1</v>
      </c>
      <c r="E14" s="42" t="s">
        <v>281</v>
      </c>
      <c r="F14" s="61">
        <v>180</v>
      </c>
      <c r="G14" s="61">
        <v>180</v>
      </c>
      <c r="H14" s="61">
        <v>180</v>
      </c>
      <c r="I14" s="70"/>
      <c r="J14" s="70"/>
      <c r="K14" s="70"/>
      <c r="L14" s="70"/>
      <c r="M14" s="70"/>
      <c r="N14" s="70"/>
      <c r="O14" s="68"/>
      <c r="P14" s="70"/>
      <c r="Q14" s="70"/>
      <c r="R14" s="56"/>
    </row>
    <row r="15" spans="1:17" ht="19.5" customHeight="1">
      <c r="A15" s="59" t="s">
        <v>296</v>
      </c>
      <c r="B15" s="59" t="s">
        <v>297</v>
      </c>
      <c r="C15" s="42" t="s">
        <v>280</v>
      </c>
      <c r="D15" s="60">
        <v>1</v>
      </c>
      <c r="E15" s="42" t="s">
        <v>281</v>
      </c>
      <c r="F15" s="61">
        <v>50</v>
      </c>
      <c r="G15" s="61">
        <v>50</v>
      </c>
      <c r="H15" s="61">
        <v>50</v>
      </c>
      <c r="I15" s="10"/>
      <c r="J15" s="10"/>
      <c r="K15" s="10"/>
      <c r="L15" s="10"/>
      <c r="M15" s="10"/>
      <c r="N15" s="10"/>
      <c r="O15" s="10"/>
      <c r="P15" s="10"/>
      <c r="Q15" s="10"/>
    </row>
    <row r="16" spans="1:17" ht="19.5" customHeight="1">
      <c r="A16" s="63" t="s">
        <v>298</v>
      </c>
      <c r="B16" s="63" t="s">
        <v>299</v>
      </c>
      <c r="C16" s="42" t="s">
        <v>280</v>
      </c>
      <c r="D16" s="60">
        <v>1</v>
      </c>
      <c r="E16" s="42" t="s">
        <v>281</v>
      </c>
      <c r="F16" s="64">
        <v>100</v>
      </c>
      <c r="G16" s="64">
        <v>100</v>
      </c>
      <c r="H16" s="64">
        <v>100</v>
      </c>
      <c r="I16" s="10"/>
      <c r="J16" s="10"/>
      <c r="K16" s="10"/>
      <c r="L16" s="10"/>
      <c r="M16" s="10"/>
      <c r="N16" s="10"/>
      <c r="O16" s="10"/>
      <c r="P16" s="10"/>
      <c r="Q16" s="10"/>
    </row>
    <row r="17" spans="1:17" ht="19.5" customHeight="1">
      <c r="A17" s="10"/>
      <c r="B17" s="10"/>
      <c r="C17" s="10"/>
      <c r="D17" s="10"/>
      <c r="E17" s="10"/>
      <c r="F17" s="10"/>
      <c r="G17" s="10"/>
      <c r="H17" s="10"/>
      <c r="I17" s="10"/>
      <c r="J17" s="10"/>
      <c r="K17" s="71"/>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f>SUM(F7:F21)</f>
        <v>698</v>
      </c>
      <c r="G22" s="10">
        <f>SUM(G7:G21)</f>
        <v>698</v>
      </c>
      <c r="H22" s="10">
        <f>SUM(H7:H21)</f>
        <v>698</v>
      </c>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A4" sqref="A4:C4"/>
    </sheetView>
  </sheetViews>
  <sheetFormatPr defaultColWidth="9.16015625" defaultRowHeight="12.75" customHeight="1"/>
  <cols>
    <col min="1" max="1" width="19.33203125" style="0" customWidth="1"/>
    <col min="2" max="2" width="15.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20" t="s">
        <v>300</v>
      </c>
      <c r="B1" s="21"/>
      <c r="C1" s="21"/>
      <c r="D1" s="21"/>
      <c r="E1" s="21"/>
      <c r="F1" s="21"/>
      <c r="G1" s="21"/>
      <c r="H1" s="21"/>
      <c r="I1" s="21"/>
      <c r="J1" s="21"/>
      <c r="K1" s="21"/>
      <c r="L1" s="21"/>
      <c r="M1" s="21"/>
      <c r="N1" s="21"/>
      <c r="O1" s="21"/>
      <c r="P1" s="21"/>
      <c r="Q1" s="21"/>
      <c r="R1" s="56"/>
    </row>
    <row r="2" spans="1:18" ht="21.75" customHeight="1">
      <c r="A2" s="22" t="s">
        <v>301</v>
      </c>
      <c r="B2" s="22"/>
      <c r="C2" s="22"/>
      <c r="D2" s="22"/>
      <c r="E2" s="22"/>
      <c r="F2" s="22"/>
      <c r="G2" s="22"/>
      <c r="H2" s="22"/>
      <c r="I2" s="22"/>
      <c r="J2" s="22"/>
      <c r="K2" s="22"/>
      <c r="L2" s="22"/>
      <c r="M2" s="22"/>
      <c r="N2" s="22"/>
      <c r="O2" s="22"/>
      <c r="P2" s="22"/>
      <c r="Q2" s="22"/>
      <c r="R2" s="56"/>
    </row>
    <row r="3" spans="1:18" ht="11.25" customHeight="1">
      <c r="A3" s="23"/>
      <c r="B3" s="21"/>
      <c r="C3" s="21"/>
      <c r="D3" s="21"/>
      <c r="E3" s="21"/>
      <c r="F3" s="21"/>
      <c r="G3" s="21"/>
      <c r="H3" s="21"/>
      <c r="I3" s="21"/>
      <c r="J3" s="21"/>
      <c r="K3" s="21"/>
      <c r="L3" s="21"/>
      <c r="M3" s="21"/>
      <c r="N3" s="21"/>
      <c r="O3" s="21"/>
      <c r="P3" s="48" t="s">
        <v>270</v>
      </c>
      <c r="Q3" s="48"/>
      <c r="R3" s="56"/>
    </row>
    <row r="4" spans="1:18" ht="11.25" customHeight="1">
      <c r="A4" s="23" t="s">
        <v>167</v>
      </c>
      <c r="B4" s="23"/>
      <c r="C4" s="23"/>
      <c r="D4" s="21"/>
      <c r="E4" s="21"/>
      <c r="F4" s="21"/>
      <c r="G4" s="21"/>
      <c r="H4" s="21"/>
      <c r="I4" s="21"/>
      <c r="J4" s="21"/>
      <c r="K4" s="21"/>
      <c r="L4" s="21"/>
      <c r="M4" s="21"/>
      <c r="N4" s="21"/>
      <c r="O4" s="21"/>
      <c r="P4" s="49"/>
      <c r="Q4" s="49"/>
      <c r="R4" s="56"/>
    </row>
    <row r="5" spans="1:18" ht="30" customHeight="1">
      <c r="A5" s="24" t="s">
        <v>302</v>
      </c>
      <c r="B5" s="25"/>
      <c r="C5" s="25"/>
      <c r="D5" s="25"/>
      <c r="E5" s="26"/>
      <c r="F5" s="27" t="s">
        <v>232</v>
      </c>
      <c r="G5" s="27"/>
      <c r="H5" s="27"/>
      <c r="I5" s="27"/>
      <c r="J5" s="27"/>
      <c r="K5" s="27"/>
      <c r="L5" s="27"/>
      <c r="M5" s="27"/>
      <c r="N5" s="27"/>
      <c r="O5" s="27"/>
      <c r="P5" s="50"/>
      <c r="Q5" s="50"/>
      <c r="R5" s="56"/>
    </row>
    <row r="6" spans="1:18" ht="30" customHeight="1">
      <c r="A6" s="28" t="s">
        <v>303</v>
      </c>
      <c r="B6" s="28" t="s">
        <v>272</v>
      </c>
      <c r="C6" s="28" t="s">
        <v>304</v>
      </c>
      <c r="D6" s="28" t="s">
        <v>305</v>
      </c>
      <c r="E6" s="28" t="s">
        <v>306</v>
      </c>
      <c r="F6" s="27" t="s">
        <v>98</v>
      </c>
      <c r="G6" s="29" t="s">
        <v>73</v>
      </c>
      <c r="H6" s="30"/>
      <c r="I6" s="30"/>
      <c r="J6" s="30" t="s">
        <v>276</v>
      </c>
      <c r="K6" s="30" t="s">
        <v>75</v>
      </c>
      <c r="L6" s="30" t="s">
        <v>277</v>
      </c>
      <c r="M6" s="30" t="s">
        <v>77</v>
      </c>
      <c r="N6" s="30" t="s">
        <v>78</v>
      </c>
      <c r="O6" s="30" t="s">
        <v>81</v>
      </c>
      <c r="P6" s="30" t="s">
        <v>79</v>
      </c>
      <c r="Q6" s="30" t="s">
        <v>80</v>
      </c>
      <c r="R6" s="56"/>
    </row>
    <row r="7" spans="1:18" ht="25.5" customHeight="1">
      <c r="A7" s="31"/>
      <c r="B7" s="31"/>
      <c r="C7" s="31"/>
      <c r="D7" s="31"/>
      <c r="E7" s="31"/>
      <c r="F7" s="32"/>
      <c r="G7" s="33" t="s">
        <v>120</v>
      </c>
      <c r="H7" s="34" t="s">
        <v>84</v>
      </c>
      <c r="I7" s="30" t="s">
        <v>85</v>
      </c>
      <c r="J7" s="30"/>
      <c r="K7" s="30"/>
      <c r="L7" s="30"/>
      <c r="M7" s="30"/>
      <c r="N7" s="30"/>
      <c r="O7" s="30"/>
      <c r="P7" s="30"/>
      <c r="Q7" s="30"/>
      <c r="R7" s="56"/>
    </row>
    <row r="8" spans="1:18" ht="30" customHeight="1">
      <c r="A8" s="35" t="s">
        <v>307</v>
      </c>
      <c r="B8" s="36" t="s">
        <v>307</v>
      </c>
      <c r="C8" s="36" t="s">
        <v>307</v>
      </c>
      <c r="D8" s="37"/>
      <c r="E8" s="37"/>
      <c r="F8" s="38">
        <v>260</v>
      </c>
      <c r="G8" s="38">
        <v>260</v>
      </c>
      <c r="H8" s="39">
        <v>260</v>
      </c>
      <c r="I8" s="51"/>
      <c r="J8" s="51"/>
      <c r="K8" s="51"/>
      <c r="L8" s="51"/>
      <c r="M8" s="51"/>
      <c r="N8" s="52"/>
      <c r="O8" s="53"/>
      <c r="P8" s="52"/>
      <c r="Q8" s="53"/>
      <c r="R8" s="57"/>
    </row>
    <row r="9" spans="1:18" ht="21.75" customHeight="1">
      <c r="A9" s="35" t="s">
        <v>308</v>
      </c>
      <c r="B9" s="35" t="s">
        <v>309</v>
      </c>
      <c r="C9" s="35" t="s">
        <v>309</v>
      </c>
      <c r="D9" s="40"/>
      <c r="E9" s="40"/>
      <c r="F9" s="38">
        <v>100</v>
      </c>
      <c r="G9" s="38">
        <v>100</v>
      </c>
      <c r="H9" s="38">
        <v>100</v>
      </c>
      <c r="I9" s="40"/>
      <c r="J9" s="40"/>
      <c r="K9" s="40"/>
      <c r="L9" s="40"/>
      <c r="M9" s="40"/>
      <c r="N9" s="40"/>
      <c r="O9" s="40"/>
      <c r="P9" s="54"/>
      <c r="Q9" s="40"/>
      <c r="R9" s="56"/>
    </row>
    <row r="10" spans="1:18" ht="21.75" customHeight="1">
      <c r="A10" s="35" t="s">
        <v>310</v>
      </c>
      <c r="B10" s="35" t="s">
        <v>311</v>
      </c>
      <c r="C10" s="35" t="s">
        <v>311</v>
      </c>
      <c r="D10" s="40"/>
      <c r="E10" s="40"/>
      <c r="F10" s="38">
        <v>5</v>
      </c>
      <c r="G10" s="38">
        <v>5</v>
      </c>
      <c r="H10" s="38">
        <v>5</v>
      </c>
      <c r="I10" s="40"/>
      <c r="J10" s="40"/>
      <c r="K10" s="40"/>
      <c r="L10" s="40"/>
      <c r="M10" s="40"/>
      <c r="N10" s="40"/>
      <c r="O10" s="40"/>
      <c r="P10" s="40"/>
      <c r="Q10" s="40"/>
      <c r="R10" s="56"/>
    </row>
    <row r="11" spans="1:18" ht="21.75" customHeight="1">
      <c r="A11" s="35" t="s">
        <v>312</v>
      </c>
      <c r="B11" s="35" t="s">
        <v>313</v>
      </c>
      <c r="C11" s="35" t="s">
        <v>313</v>
      </c>
      <c r="D11" s="41"/>
      <c r="E11" s="41"/>
      <c r="F11" s="38">
        <v>40</v>
      </c>
      <c r="G11" s="38">
        <v>40</v>
      </c>
      <c r="H11" s="38">
        <v>40</v>
      </c>
      <c r="I11" s="40"/>
      <c r="J11" s="40"/>
      <c r="K11" s="40"/>
      <c r="L11" s="40"/>
      <c r="M11" s="40"/>
      <c r="N11" s="40"/>
      <c r="O11" s="40"/>
      <c r="P11" s="40"/>
      <c r="Q11" s="40"/>
      <c r="R11" s="56"/>
    </row>
    <row r="12" spans="1:18" ht="21.75" customHeight="1">
      <c r="A12" s="35" t="s">
        <v>314</v>
      </c>
      <c r="B12" s="35" t="s">
        <v>315</v>
      </c>
      <c r="C12" s="35" t="s">
        <v>315</v>
      </c>
      <c r="D12" s="42"/>
      <c r="E12" s="42"/>
      <c r="F12" s="38">
        <v>20</v>
      </c>
      <c r="G12" s="38">
        <v>20</v>
      </c>
      <c r="H12" s="38">
        <v>20</v>
      </c>
      <c r="I12" s="40"/>
      <c r="J12" s="40"/>
      <c r="K12" s="40"/>
      <c r="L12" s="40"/>
      <c r="M12" s="41"/>
      <c r="N12" s="41"/>
      <c r="O12" s="40"/>
      <c r="P12" s="40"/>
      <c r="Q12" s="40"/>
      <c r="R12" s="56"/>
    </row>
    <row r="13" spans="1:18" ht="21.75" customHeight="1">
      <c r="A13" s="43" t="s">
        <v>316</v>
      </c>
      <c r="B13" s="43" t="s">
        <v>317</v>
      </c>
      <c r="C13" s="43" t="s">
        <v>317</v>
      </c>
      <c r="D13" s="42"/>
      <c r="E13" s="42"/>
      <c r="F13" s="44">
        <v>40</v>
      </c>
      <c r="G13" s="44">
        <v>40</v>
      </c>
      <c r="H13" s="44">
        <v>40</v>
      </c>
      <c r="I13" s="40"/>
      <c r="J13" s="40"/>
      <c r="K13" s="40"/>
      <c r="L13" s="41"/>
      <c r="M13" s="41"/>
      <c r="N13" s="41"/>
      <c r="O13" s="40"/>
      <c r="P13" s="40"/>
      <c r="Q13" s="40"/>
      <c r="R13" s="56"/>
    </row>
    <row r="14" spans="1:18" ht="21.75" customHeight="1">
      <c r="A14" s="43" t="s">
        <v>318</v>
      </c>
      <c r="B14" s="43" t="s">
        <v>319</v>
      </c>
      <c r="C14" s="43" t="s">
        <v>319</v>
      </c>
      <c r="D14" s="42"/>
      <c r="E14" s="42"/>
      <c r="F14" s="44">
        <v>100</v>
      </c>
      <c r="G14" s="44">
        <v>100</v>
      </c>
      <c r="H14" s="44">
        <v>100</v>
      </c>
      <c r="I14" s="40"/>
      <c r="J14" s="40"/>
      <c r="K14" s="41"/>
      <c r="L14" s="41"/>
      <c r="M14" s="41"/>
      <c r="N14" s="41"/>
      <c r="O14" s="40"/>
      <c r="P14" s="40"/>
      <c r="Q14" s="41"/>
      <c r="R14" s="56"/>
    </row>
    <row r="15" spans="1:18" ht="21.75" customHeight="1">
      <c r="A15" s="43" t="s">
        <v>320</v>
      </c>
      <c r="B15" s="43" t="s">
        <v>320</v>
      </c>
      <c r="C15" s="43" t="s">
        <v>320</v>
      </c>
      <c r="D15" s="42"/>
      <c r="E15" s="42"/>
      <c r="F15" s="44">
        <v>30</v>
      </c>
      <c r="G15" s="44">
        <v>30</v>
      </c>
      <c r="H15" s="44">
        <v>30</v>
      </c>
      <c r="I15" s="41"/>
      <c r="J15" s="41"/>
      <c r="K15" s="41"/>
      <c r="L15" s="41"/>
      <c r="M15" s="41"/>
      <c r="N15" s="41"/>
      <c r="O15" s="40"/>
      <c r="P15" s="41"/>
      <c r="Q15" s="41"/>
      <c r="R15" s="56"/>
    </row>
    <row r="16" spans="1:17" ht="19.5" customHeight="1">
      <c r="A16" s="43" t="s">
        <v>321</v>
      </c>
      <c r="B16" s="43" t="s">
        <v>322</v>
      </c>
      <c r="C16" s="43" t="s">
        <v>322</v>
      </c>
      <c r="D16" s="45"/>
      <c r="E16" s="45"/>
      <c r="F16" s="44">
        <v>80</v>
      </c>
      <c r="G16" s="44">
        <v>80</v>
      </c>
      <c r="H16" s="44">
        <v>80</v>
      </c>
      <c r="I16" s="45"/>
      <c r="J16" s="45"/>
      <c r="K16" s="45"/>
      <c r="L16" s="45"/>
      <c r="M16" s="45"/>
      <c r="N16" s="45"/>
      <c r="O16" s="45"/>
      <c r="P16" s="45"/>
      <c r="Q16" s="45"/>
    </row>
    <row r="17" spans="1:17" ht="19.5" customHeight="1">
      <c r="A17" s="46" t="s">
        <v>323</v>
      </c>
      <c r="B17" s="46" t="s">
        <v>323</v>
      </c>
      <c r="C17" s="46" t="s">
        <v>323</v>
      </c>
      <c r="D17" s="45"/>
      <c r="E17" s="45"/>
      <c r="F17" s="44">
        <v>30</v>
      </c>
      <c r="G17" s="44">
        <v>30</v>
      </c>
      <c r="H17" s="44">
        <v>30</v>
      </c>
      <c r="I17" s="45"/>
      <c r="J17" s="45"/>
      <c r="K17" s="45"/>
      <c r="L17" s="45"/>
      <c r="M17" s="45"/>
      <c r="N17" s="45"/>
      <c r="O17" s="45"/>
      <c r="P17" s="45"/>
      <c r="Q17" s="45"/>
    </row>
    <row r="18" spans="1:17" ht="19.5" customHeight="1">
      <c r="A18" s="45"/>
      <c r="B18" s="45"/>
      <c r="C18" s="45"/>
      <c r="D18" s="45"/>
      <c r="E18" s="45"/>
      <c r="F18" s="45"/>
      <c r="G18" s="45"/>
      <c r="H18" s="45"/>
      <c r="I18" s="45"/>
      <c r="J18" s="45"/>
      <c r="K18" s="55"/>
      <c r="L18" s="45"/>
      <c r="M18" s="45"/>
      <c r="N18" s="45"/>
      <c r="O18" s="45"/>
      <c r="P18" s="45"/>
      <c r="Q18" s="45"/>
    </row>
    <row r="19" spans="1:17" ht="19.5" customHeight="1">
      <c r="A19" s="45"/>
      <c r="B19" s="45"/>
      <c r="C19" s="45"/>
      <c r="D19" s="45"/>
      <c r="E19" s="45"/>
      <c r="F19" s="45"/>
      <c r="G19" s="45"/>
      <c r="H19" s="45"/>
      <c r="I19" s="45"/>
      <c r="J19" s="45"/>
      <c r="K19" s="45"/>
      <c r="L19" s="45"/>
      <c r="M19" s="45"/>
      <c r="N19" s="45"/>
      <c r="O19" s="45"/>
      <c r="P19" s="45"/>
      <c r="Q19" s="45"/>
    </row>
    <row r="20" spans="1:17" ht="19.5" customHeight="1">
      <c r="A20" s="45"/>
      <c r="B20" s="45"/>
      <c r="C20" s="45"/>
      <c r="D20" s="45"/>
      <c r="E20" s="45"/>
      <c r="F20" s="45"/>
      <c r="G20" s="45"/>
      <c r="H20" s="45"/>
      <c r="I20" s="45"/>
      <c r="J20" s="45"/>
      <c r="K20" s="45"/>
      <c r="L20" s="45"/>
      <c r="M20" s="45"/>
      <c r="N20" s="45"/>
      <c r="O20" s="45"/>
      <c r="P20" s="45"/>
      <c r="Q20" s="45"/>
    </row>
    <row r="21" spans="1:17" ht="19.5" customHeight="1">
      <c r="A21" s="45"/>
      <c r="B21" s="45"/>
      <c r="C21" s="45"/>
      <c r="D21" s="45"/>
      <c r="E21" s="45"/>
      <c r="F21" s="45"/>
      <c r="G21" s="45"/>
      <c r="H21" s="45"/>
      <c r="I21" s="45"/>
      <c r="J21" s="45"/>
      <c r="K21" s="45"/>
      <c r="L21" s="45"/>
      <c r="M21" s="45"/>
      <c r="N21" s="45"/>
      <c r="O21" s="45"/>
      <c r="P21" s="45"/>
      <c r="Q21" s="45"/>
    </row>
    <row r="22" spans="1:17" ht="19.5" customHeight="1">
      <c r="A22" s="45"/>
      <c r="B22" s="45"/>
      <c r="C22" s="45"/>
      <c r="D22" s="45"/>
      <c r="E22" s="45"/>
      <c r="F22" s="45"/>
      <c r="G22" s="45"/>
      <c r="H22" s="45"/>
      <c r="I22" s="45"/>
      <c r="J22" s="45"/>
      <c r="K22" s="45"/>
      <c r="L22" s="45"/>
      <c r="M22" s="45"/>
      <c r="N22" s="45"/>
      <c r="O22" s="45"/>
      <c r="P22" s="45"/>
      <c r="Q22" s="45"/>
    </row>
    <row r="23" spans="1:17" ht="19.5" customHeight="1">
      <c r="A23" s="10"/>
      <c r="B23" s="10"/>
      <c r="C23" s="10"/>
      <c r="D23" s="10"/>
      <c r="E23" s="10"/>
      <c r="F23" s="47">
        <f>SUM(F8:F22)</f>
        <v>705</v>
      </c>
      <c r="G23" s="47">
        <f>SUM(G8:G22)</f>
        <v>705</v>
      </c>
      <c r="H23" s="47">
        <f>SUM(H8:H22)</f>
        <v>705</v>
      </c>
      <c r="I23" s="10"/>
      <c r="J23" s="10"/>
      <c r="K23" s="10"/>
      <c r="L23" s="10"/>
      <c r="M23" s="10"/>
      <c r="N23" s="10"/>
      <c r="O23" s="10"/>
      <c r="P23" s="10"/>
      <c r="Q23" s="10"/>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H16" sqref="H16"/>
    </sheetView>
  </sheetViews>
  <sheetFormatPr defaultColWidth="9.33203125" defaultRowHeight="24" customHeight="1"/>
  <cols>
    <col min="2" max="2" width="43.33203125" style="0" customWidth="1"/>
    <col min="3" max="3" width="19.83203125" style="0" customWidth="1"/>
    <col min="4" max="4" width="21.83203125" style="0" customWidth="1"/>
    <col min="5" max="5" width="17.66015625" style="0" customWidth="1"/>
  </cols>
  <sheetData>
    <row r="1" ht="24" customHeight="1">
      <c r="B1" s="1" t="s">
        <v>324</v>
      </c>
    </row>
    <row r="2" spans="2:5" ht="46.5" customHeight="1">
      <c r="B2" s="2" t="s">
        <v>325</v>
      </c>
      <c r="C2" s="2"/>
      <c r="D2" s="2"/>
      <c r="E2" s="3" t="s">
        <v>3</v>
      </c>
    </row>
    <row r="3" spans="2:5" ht="24.75" customHeight="1">
      <c r="B3" s="4" t="s">
        <v>167</v>
      </c>
      <c r="C3" s="2"/>
      <c r="D3" s="2"/>
      <c r="E3" s="3"/>
    </row>
    <row r="4" spans="2:5" ht="24" customHeight="1">
      <c r="B4" s="5" t="s">
        <v>326</v>
      </c>
      <c r="C4" s="5" t="s">
        <v>327</v>
      </c>
      <c r="D4" s="5" t="s">
        <v>328</v>
      </c>
      <c r="E4" s="6" t="s">
        <v>329</v>
      </c>
    </row>
    <row r="5" spans="2:5" ht="24" customHeight="1">
      <c r="B5" s="5"/>
      <c r="C5" s="5"/>
      <c r="D5" s="5"/>
      <c r="E5" s="7"/>
    </row>
    <row r="6" spans="2:5" ht="24" customHeight="1">
      <c r="B6" s="8" t="s">
        <v>330</v>
      </c>
      <c r="C6" s="9"/>
      <c r="D6" s="10"/>
      <c r="E6" s="10"/>
    </row>
    <row r="7" spans="2:5" ht="24" customHeight="1">
      <c r="B7" s="8" t="s">
        <v>331</v>
      </c>
      <c r="C7" s="11">
        <v>1</v>
      </c>
      <c r="D7" s="5">
        <f>D8+D10+D16+D12</f>
        <v>23360</v>
      </c>
      <c r="E7" s="5">
        <v>243.55</v>
      </c>
    </row>
    <row r="8" spans="2:5" ht="24" customHeight="1">
      <c r="B8" s="12" t="s">
        <v>332</v>
      </c>
      <c r="C8" s="11">
        <v>2</v>
      </c>
      <c r="D8" s="13">
        <v>22691</v>
      </c>
      <c r="E8" s="13">
        <v>89.27</v>
      </c>
    </row>
    <row r="9" spans="2:5" ht="24" customHeight="1">
      <c r="B9" s="14" t="s">
        <v>333</v>
      </c>
      <c r="C9" s="11">
        <v>3</v>
      </c>
      <c r="D9" s="13">
        <v>22691</v>
      </c>
      <c r="E9" s="13"/>
    </row>
    <row r="10" spans="2:5" ht="24" customHeight="1">
      <c r="B10" s="12" t="s">
        <v>334</v>
      </c>
      <c r="C10" s="15">
        <v>4</v>
      </c>
      <c r="D10" s="13">
        <v>221</v>
      </c>
      <c r="E10" s="13">
        <v>97</v>
      </c>
    </row>
    <row r="11" spans="2:5" ht="24" customHeight="1">
      <c r="B11" s="12" t="s">
        <v>335</v>
      </c>
      <c r="C11" s="11">
        <v>5</v>
      </c>
      <c r="D11" s="16"/>
      <c r="E11" s="13"/>
    </row>
    <row r="12" spans="2:5" ht="24" customHeight="1">
      <c r="B12" s="12" t="s">
        <v>336</v>
      </c>
      <c r="C12" s="11">
        <v>6</v>
      </c>
      <c r="D12" s="13">
        <v>201</v>
      </c>
      <c r="E12" s="17">
        <v>19</v>
      </c>
    </row>
    <row r="13" spans="2:5" ht="24" customHeight="1">
      <c r="B13" s="12" t="s">
        <v>337</v>
      </c>
      <c r="C13" s="11">
        <v>7</v>
      </c>
      <c r="D13" s="16"/>
      <c r="E13" s="13"/>
    </row>
    <row r="14" spans="2:5" ht="24" customHeight="1">
      <c r="B14" s="14" t="s">
        <v>338</v>
      </c>
      <c r="C14" s="11">
        <v>8</v>
      </c>
      <c r="D14" s="16"/>
      <c r="E14" s="13"/>
    </row>
    <row r="15" spans="2:5" ht="24" customHeight="1">
      <c r="B15" s="14" t="s">
        <v>339</v>
      </c>
      <c r="C15" s="11">
        <v>9</v>
      </c>
      <c r="D15" s="16"/>
      <c r="E15" s="13"/>
    </row>
    <row r="16" spans="2:5" ht="24" customHeight="1">
      <c r="B16" s="18" t="s">
        <v>340</v>
      </c>
      <c r="C16" s="11">
        <v>10</v>
      </c>
      <c r="D16" s="13">
        <v>247</v>
      </c>
      <c r="E16" s="13">
        <v>37.54</v>
      </c>
    </row>
    <row r="17" spans="2:5" ht="24" customHeight="1">
      <c r="B17" s="19" t="s">
        <v>341</v>
      </c>
      <c r="C17" s="11">
        <v>11</v>
      </c>
      <c r="D17" s="13">
        <v>247</v>
      </c>
      <c r="E17" s="13"/>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C7" sqref="C7"/>
    </sheetView>
  </sheetViews>
  <sheetFormatPr defaultColWidth="15.5" defaultRowHeight="25.5" customHeight="1"/>
  <sheetData>
    <row r="1" ht="21.75" customHeight="1">
      <c r="A1" s="74" t="s">
        <v>69</v>
      </c>
    </row>
    <row r="2" spans="1:13" ht="36" customHeight="1">
      <c r="A2" s="131" t="s">
        <v>70</v>
      </c>
      <c r="B2" s="131"/>
      <c r="C2" s="131"/>
      <c r="D2" s="131"/>
      <c r="E2" s="131"/>
      <c r="F2" s="131"/>
      <c r="G2" s="131"/>
      <c r="H2" s="131"/>
      <c r="I2" s="131"/>
      <c r="J2" s="131"/>
      <c r="K2" s="131"/>
      <c r="L2" s="131"/>
      <c r="M2" s="131"/>
    </row>
    <row r="3" spans="1:13" ht="16.5" customHeight="1">
      <c r="A3" t="s">
        <v>2</v>
      </c>
      <c r="M3" t="s">
        <v>3</v>
      </c>
    </row>
    <row r="4" spans="1:13" ht="20.25" customHeight="1">
      <c r="A4" s="276" t="s">
        <v>71</v>
      </c>
      <c r="B4" s="276"/>
      <c r="C4" s="276" t="s">
        <v>72</v>
      </c>
      <c r="D4" s="276" t="s">
        <v>73</v>
      </c>
      <c r="E4" s="276"/>
      <c r="F4" s="276" t="s">
        <v>74</v>
      </c>
      <c r="G4" s="276" t="s">
        <v>75</v>
      </c>
      <c r="H4" s="276" t="s">
        <v>76</v>
      </c>
      <c r="I4" s="276" t="s">
        <v>77</v>
      </c>
      <c r="J4" s="276" t="s">
        <v>78</v>
      </c>
      <c r="K4" s="276" t="s">
        <v>79</v>
      </c>
      <c r="L4" s="276" t="s">
        <v>80</v>
      </c>
      <c r="M4" s="276" t="s">
        <v>81</v>
      </c>
    </row>
    <row r="5" spans="1:13" ht="25.5" customHeight="1">
      <c r="A5" s="276" t="s">
        <v>82</v>
      </c>
      <c r="B5" s="276" t="s">
        <v>83</v>
      </c>
      <c r="C5" s="276"/>
      <c r="D5" s="276" t="s">
        <v>84</v>
      </c>
      <c r="E5" s="276" t="s">
        <v>85</v>
      </c>
      <c r="F5" s="276"/>
      <c r="G5" s="276"/>
      <c r="H5" s="276"/>
      <c r="I5" s="276"/>
      <c r="J5" s="276"/>
      <c r="K5" s="276"/>
      <c r="L5" s="276"/>
      <c r="M5" s="276"/>
    </row>
    <row r="6" spans="1:13" s="73" customFormat="1" ht="25.5" customHeight="1">
      <c r="A6" s="212" t="s">
        <v>86</v>
      </c>
      <c r="B6" s="212" t="s">
        <v>87</v>
      </c>
      <c r="C6" s="223">
        <v>584.97</v>
      </c>
      <c r="D6" s="223">
        <v>584.97</v>
      </c>
      <c r="E6" s="156"/>
      <c r="F6" s="156"/>
      <c r="G6" s="156"/>
      <c r="H6" s="156"/>
      <c r="I6" s="156"/>
      <c r="J6" s="156"/>
      <c r="K6" s="156"/>
      <c r="L6" s="156"/>
      <c r="M6" s="157"/>
    </row>
    <row r="7" spans="1:13" s="73" customFormat="1" ht="25.5" customHeight="1">
      <c r="A7" s="212" t="s">
        <v>88</v>
      </c>
      <c r="B7" s="212" t="s">
        <v>87</v>
      </c>
      <c r="C7" s="223">
        <v>584.97</v>
      </c>
      <c r="D7" s="223">
        <v>584.97</v>
      </c>
      <c r="E7" s="223"/>
      <c r="F7" s="223"/>
      <c r="G7" s="223"/>
      <c r="H7" s="223"/>
      <c r="I7" s="223"/>
      <c r="J7" s="223"/>
      <c r="K7" s="223"/>
      <c r="L7" s="214"/>
      <c r="M7" s="214"/>
    </row>
    <row r="8" spans="1:15" ht="25.5" customHeight="1">
      <c r="A8" s="159" t="s">
        <v>89</v>
      </c>
      <c r="B8" s="159"/>
      <c r="C8" s="159"/>
      <c r="D8" s="159"/>
      <c r="E8" s="159"/>
      <c r="F8" s="159"/>
      <c r="G8" s="159"/>
      <c r="H8" s="159"/>
      <c r="I8" s="159"/>
      <c r="J8" s="159"/>
      <c r="K8" s="159"/>
      <c r="L8" s="105"/>
      <c r="M8" s="105"/>
      <c r="N8" s="105"/>
      <c r="O8" s="105"/>
    </row>
    <row r="9" spans="1:15" ht="25.5" customHeight="1">
      <c r="A9" s="105"/>
      <c r="B9" s="105"/>
      <c r="C9" s="105"/>
      <c r="D9" s="105"/>
      <c r="E9" s="105"/>
      <c r="F9" s="105"/>
      <c r="H9" s="105"/>
      <c r="I9" s="105"/>
      <c r="J9" s="105"/>
      <c r="K9" s="105"/>
      <c r="L9" s="105"/>
      <c r="N9" s="105"/>
      <c r="O9" s="105"/>
    </row>
    <row r="10" spans="1:5" ht="25.5" customHeight="1">
      <c r="A10" s="105"/>
      <c r="B10" s="105"/>
      <c r="C10" s="105"/>
      <c r="E10" s="105"/>
    </row>
    <row r="11" spans="2:4" ht="25.5" customHeight="1">
      <c r="B11" s="105"/>
      <c r="C11" s="105"/>
      <c r="D11" s="105"/>
    </row>
    <row r="12" spans="2:4" ht="25.5" customHeight="1">
      <c r="B12" s="105"/>
      <c r="C12" s="105"/>
      <c r="D12" s="105"/>
    </row>
    <row r="13" spans="3:4" ht="25.5" customHeight="1">
      <c r="C13" s="105"/>
      <c r="D13" s="105"/>
    </row>
    <row r="14" ht="25.5" customHeight="1">
      <c r="D14" s="105"/>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21"/>
  <sheetViews>
    <sheetView showGridLines="0" showZeros="0" view="pageBreakPreview" zoomScaleSheetLayoutView="100" workbookViewId="0" topLeftCell="A1">
      <selection activeCell="D12" sqref="D12"/>
    </sheetView>
  </sheetViews>
  <sheetFormatPr defaultColWidth="9.16015625" defaultRowHeight="12.75" customHeight="1"/>
  <cols>
    <col min="1" max="1" width="7.83203125" style="0" customWidth="1"/>
    <col min="2" max="2" width="6.16015625" style="0" customWidth="1"/>
    <col min="3" max="3" width="7" style="0" customWidth="1"/>
    <col min="4" max="4" width="20.83203125" style="0" customWidth="1"/>
    <col min="5" max="15" width="15.5" style="0" customWidth="1"/>
  </cols>
  <sheetData>
    <row r="1" spans="2:5" ht="21.75" customHeight="1">
      <c r="B1" s="269" t="s">
        <v>90</v>
      </c>
      <c r="C1" s="269"/>
      <c r="D1" s="269"/>
      <c r="E1" s="269"/>
    </row>
    <row r="2" spans="1:15" ht="43.5" customHeight="1">
      <c r="A2" s="270" t="s">
        <v>91</v>
      </c>
      <c r="B2" s="270"/>
      <c r="C2" s="270"/>
      <c r="D2" s="270"/>
      <c r="E2" s="270"/>
      <c r="F2" s="270"/>
      <c r="G2" s="270"/>
      <c r="H2" s="270"/>
      <c r="I2" s="270"/>
      <c r="J2" s="270"/>
      <c r="K2" s="270"/>
      <c r="L2" s="270"/>
      <c r="M2" s="270"/>
      <c r="N2" s="270"/>
      <c r="O2" s="270"/>
    </row>
    <row r="3" spans="1:15" ht="16.5" customHeight="1">
      <c r="A3" s="165" t="s">
        <v>2</v>
      </c>
      <c r="B3" s="165"/>
      <c r="C3" s="165"/>
      <c r="D3" s="165"/>
      <c r="E3" s="271"/>
      <c r="N3" s="275" t="s">
        <v>3</v>
      </c>
      <c r="O3" s="275"/>
    </row>
    <row r="4" spans="1:15" ht="20.25" customHeight="1">
      <c r="A4" s="132" t="s">
        <v>92</v>
      </c>
      <c r="B4" s="132"/>
      <c r="C4" s="132"/>
      <c r="D4" s="150"/>
      <c r="E4" s="132" t="s">
        <v>72</v>
      </c>
      <c r="F4" s="272" t="s">
        <v>73</v>
      </c>
      <c r="G4" s="150"/>
      <c r="H4" s="160" t="s">
        <v>74</v>
      </c>
      <c r="I4" s="160" t="s">
        <v>75</v>
      </c>
      <c r="J4" s="160" t="s">
        <v>76</v>
      </c>
      <c r="K4" s="160" t="s">
        <v>77</v>
      </c>
      <c r="L4" s="160" t="s">
        <v>78</v>
      </c>
      <c r="M4" s="160" t="s">
        <v>79</v>
      </c>
      <c r="N4" s="161" t="s">
        <v>80</v>
      </c>
      <c r="O4" s="206" t="s">
        <v>81</v>
      </c>
    </row>
    <row r="5" spans="1:15" ht="25.5" customHeight="1">
      <c r="A5" s="132" t="s">
        <v>93</v>
      </c>
      <c r="B5" s="132"/>
      <c r="C5" s="151"/>
      <c r="D5" s="151" t="s">
        <v>94</v>
      </c>
      <c r="E5" s="132"/>
      <c r="F5" s="273" t="s">
        <v>84</v>
      </c>
      <c r="G5" s="160" t="s">
        <v>85</v>
      </c>
      <c r="H5" s="160"/>
      <c r="I5" s="160"/>
      <c r="J5" s="160"/>
      <c r="K5" s="160"/>
      <c r="L5" s="160"/>
      <c r="M5" s="160"/>
      <c r="N5" s="160"/>
      <c r="O5" s="133"/>
    </row>
    <row r="6" spans="1:15" ht="25.5" customHeight="1">
      <c r="A6" s="152" t="s">
        <v>95</v>
      </c>
      <c r="B6" s="152" t="s">
        <v>96</v>
      </c>
      <c r="C6" s="153" t="s">
        <v>97</v>
      </c>
      <c r="D6" s="150"/>
      <c r="E6" s="136"/>
      <c r="F6" s="274"/>
      <c r="G6" s="162"/>
      <c r="H6" s="162"/>
      <c r="I6" s="162"/>
      <c r="J6" s="162"/>
      <c r="K6" s="162"/>
      <c r="L6" s="162"/>
      <c r="M6" s="162"/>
      <c r="N6" s="162"/>
      <c r="O6" s="137"/>
    </row>
    <row r="7" spans="1:15" s="73" customFormat="1" ht="25.5" customHeight="1">
      <c r="A7" s="154"/>
      <c r="B7" s="154"/>
      <c r="C7" s="154"/>
      <c r="D7" s="170" t="s">
        <v>98</v>
      </c>
      <c r="E7" s="156">
        <v>584.97</v>
      </c>
      <c r="F7" s="156">
        <v>584.97</v>
      </c>
      <c r="G7" s="156"/>
      <c r="H7" s="156"/>
      <c r="I7" s="156"/>
      <c r="J7" s="156"/>
      <c r="K7" s="156"/>
      <c r="L7" s="157"/>
      <c r="M7" s="158"/>
      <c r="N7" s="156"/>
      <c r="O7" s="157"/>
    </row>
    <row r="8" spans="1:15" s="73" customFormat="1" ht="37.5" customHeight="1">
      <c r="A8" s="230" t="s">
        <v>99</v>
      </c>
      <c r="B8" s="230"/>
      <c r="C8" s="230"/>
      <c r="D8" s="208" t="s">
        <v>100</v>
      </c>
      <c r="E8" s="211">
        <v>560.06</v>
      </c>
      <c r="F8" s="211">
        <v>560.06</v>
      </c>
      <c r="G8" s="211"/>
      <c r="H8" s="211"/>
      <c r="I8" s="211"/>
      <c r="J8" s="211"/>
      <c r="K8" s="211"/>
      <c r="L8" s="235"/>
      <c r="M8" s="210"/>
      <c r="N8" s="211"/>
      <c r="O8" s="235"/>
    </row>
    <row r="9" spans="1:15" s="73" customFormat="1" ht="25.5" customHeight="1">
      <c r="A9" s="230" t="s">
        <v>99</v>
      </c>
      <c r="B9" s="230" t="s">
        <v>101</v>
      </c>
      <c r="C9" s="230"/>
      <c r="D9" s="208" t="s">
        <v>102</v>
      </c>
      <c r="E9" s="211">
        <v>560.06</v>
      </c>
      <c r="F9" s="211">
        <v>560.06</v>
      </c>
      <c r="G9" s="211"/>
      <c r="H9" s="211"/>
      <c r="I9" s="211"/>
      <c r="J9" s="211"/>
      <c r="K9" s="211"/>
      <c r="L9" s="235"/>
      <c r="M9" s="210"/>
      <c r="N9" s="211"/>
      <c r="O9" s="235"/>
    </row>
    <row r="10" spans="1:15" s="73" customFormat="1" ht="25.5" customHeight="1">
      <c r="A10" s="230" t="s">
        <v>99</v>
      </c>
      <c r="B10" s="230" t="s">
        <v>101</v>
      </c>
      <c r="C10" s="230" t="s">
        <v>101</v>
      </c>
      <c r="D10" s="208" t="s">
        <v>103</v>
      </c>
      <c r="E10" s="211">
        <v>431.06</v>
      </c>
      <c r="F10" s="211">
        <v>431.06</v>
      </c>
      <c r="G10" s="211"/>
      <c r="H10" s="211"/>
      <c r="I10" s="211"/>
      <c r="J10" s="211"/>
      <c r="K10" s="211"/>
      <c r="L10" s="235"/>
      <c r="M10" s="210"/>
      <c r="N10" s="211"/>
      <c r="O10" s="235"/>
    </row>
    <row r="11" spans="1:15" s="73" customFormat="1" ht="25.5" customHeight="1">
      <c r="A11" s="230" t="s">
        <v>99</v>
      </c>
      <c r="B11" s="230" t="s">
        <v>101</v>
      </c>
      <c r="C11" s="230" t="s">
        <v>104</v>
      </c>
      <c r="D11" s="208" t="s">
        <v>105</v>
      </c>
      <c r="E11" s="211">
        <v>129</v>
      </c>
      <c r="F11" s="211">
        <v>129</v>
      </c>
      <c r="G11" s="211"/>
      <c r="H11" s="211"/>
      <c r="I11" s="211"/>
      <c r="J11" s="211"/>
      <c r="K11" s="211"/>
      <c r="L11" s="235"/>
      <c r="M11" s="210"/>
      <c r="N11" s="211"/>
      <c r="O11" s="235"/>
    </row>
    <row r="12" spans="1:15" s="73" customFormat="1" ht="25.5" customHeight="1">
      <c r="A12" s="230" t="s">
        <v>106</v>
      </c>
      <c r="B12" s="230"/>
      <c r="C12" s="230"/>
      <c r="D12" s="208" t="s">
        <v>107</v>
      </c>
      <c r="E12" s="223">
        <v>24.91</v>
      </c>
      <c r="F12" s="223">
        <v>24.91</v>
      </c>
      <c r="G12" s="211"/>
      <c r="H12" s="211"/>
      <c r="I12" s="211"/>
      <c r="J12" s="211"/>
      <c r="K12" s="211"/>
      <c r="L12" s="235"/>
      <c r="M12" s="210"/>
      <c r="N12" s="211"/>
      <c r="O12" s="235"/>
    </row>
    <row r="13" spans="1:15" s="73" customFormat="1" ht="25.5" customHeight="1">
      <c r="A13" s="230" t="s">
        <v>106</v>
      </c>
      <c r="B13" s="230" t="s">
        <v>104</v>
      </c>
      <c r="C13" s="209"/>
      <c r="D13" s="213" t="s">
        <v>107</v>
      </c>
      <c r="E13" s="223">
        <v>24.91</v>
      </c>
      <c r="F13" s="223">
        <v>24.91</v>
      </c>
      <c r="G13" s="211"/>
      <c r="H13" s="211"/>
      <c r="I13" s="211"/>
      <c r="J13" s="211"/>
      <c r="K13" s="211"/>
      <c r="L13" s="235"/>
      <c r="M13" s="210"/>
      <c r="N13" s="211"/>
      <c r="O13" s="235"/>
    </row>
    <row r="14" spans="1:18" ht="25.5" customHeight="1">
      <c r="A14" s="209" t="s">
        <v>106</v>
      </c>
      <c r="B14" s="209" t="s">
        <v>104</v>
      </c>
      <c r="C14" s="209" t="s">
        <v>101</v>
      </c>
      <c r="D14" s="213" t="s">
        <v>107</v>
      </c>
      <c r="E14" s="223">
        <v>24.91</v>
      </c>
      <c r="F14" s="223">
        <v>24.91</v>
      </c>
      <c r="G14" s="71"/>
      <c r="H14" s="71"/>
      <c r="I14" s="71"/>
      <c r="J14" s="71"/>
      <c r="K14" s="71"/>
      <c r="L14" s="71"/>
      <c r="M14" s="71"/>
      <c r="N14" s="71"/>
      <c r="O14" s="71"/>
      <c r="P14" s="105"/>
      <c r="Q14" s="105"/>
      <c r="R14" s="105"/>
    </row>
    <row r="15" spans="1:18" ht="25.5" customHeight="1">
      <c r="A15" s="159" t="s">
        <v>108</v>
      </c>
      <c r="B15" s="159"/>
      <c r="C15" s="159"/>
      <c r="D15" s="159"/>
      <c r="E15" s="159"/>
      <c r="F15" s="159"/>
      <c r="G15" s="159"/>
      <c r="H15" s="159"/>
      <c r="I15" s="159"/>
      <c r="J15" s="159"/>
      <c r="K15" s="159"/>
      <c r="L15" s="159"/>
      <c r="M15" s="159"/>
      <c r="O15" s="105"/>
      <c r="P15" s="105"/>
      <c r="Q15" s="105"/>
      <c r="R15" s="105"/>
    </row>
    <row r="16" spans="2:18" ht="25.5" customHeight="1">
      <c r="B16" s="105"/>
      <c r="C16" s="105"/>
      <c r="D16" s="105"/>
      <c r="E16" s="105"/>
      <c r="F16" s="105"/>
      <c r="H16" s="105"/>
      <c r="R16" s="105"/>
    </row>
    <row r="17" spans="3:6" ht="25.5" customHeight="1">
      <c r="C17" s="105"/>
      <c r="D17" s="105"/>
      <c r="E17" s="105"/>
      <c r="F17" s="105"/>
    </row>
    <row r="18" spans="4:6" ht="25.5" customHeight="1">
      <c r="D18" s="105"/>
      <c r="E18" s="105"/>
      <c r="F18" s="105"/>
    </row>
    <row r="19" spans="4:6" ht="25.5" customHeight="1">
      <c r="D19" s="105"/>
      <c r="E19" s="105"/>
      <c r="F19" s="105"/>
    </row>
    <row r="20" ht="25.5" customHeight="1">
      <c r="E20" s="105"/>
    </row>
    <row r="21" spans="5:6" ht="25.5" customHeight="1">
      <c r="E21" s="105"/>
      <c r="F21" s="105"/>
    </row>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0">
    <mergeCell ref="B1:E1"/>
    <mergeCell ref="A2:O2"/>
    <mergeCell ref="A3:E3"/>
    <mergeCell ref="N3:O3"/>
    <mergeCell ref="A4:D4"/>
    <mergeCell ref="F4:G4"/>
    <mergeCell ref="A5:C5"/>
    <mergeCell ref="A15:M15"/>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20"/>
  <sheetViews>
    <sheetView showGridLines="0" showZeros="0" view="pageBreakPreview" zoomScaleSheetLayoutView="100" workbookViewId="0" topLeftCell="A4">
      <selection activeCell="E12" sqref="E12"/>
    </sheetView>
  </sheetViews>
  <sheetFormatPr defaultColWidth="14.33203125" defaultRowHeight="17.25" customHeight="1"/>
  <cols>
    <col min="1" max="1" width="6.33203125" style="0" customWidth="1"/>
    <col min="2" max="2" width="6.16015625" style="0" customWidth="1"/>
    <col min="3" max="3" width="7" style="0" customWidth="1"/>
    <col min="4" max="4" width="19.5" style="0" customWidth="1"/>
    <col min="5" max="5" width="15.5" style="0" customWidth="1"/>
    <col min="6" max="6" width="14.33203125" style="0" customWidth="1"/>
    <col min="7" max="8" width="15.5" style="0" customWidth="1"/>
    <col min="9" max="9" width="14.33203125" style="0" customWidth="1"/>
    <col min="10" max="17" width="15.5" style="0" customWidth="1"/>
  </cols>
  <sheetData>
    <row r="1" ht="31.5" customHeight="1">
      <c r="A1" s="74" t="s">
        <v>109</v>
      </c>
    </row>
    <row r="2" spans="1:25" ht="36" customHeight="1">
      <c r="A2" s="131" t="s">
        <v>110</v>
      </c>
      <c r="B2" s="131"/>
      <c r="C2" s="131"/>
      <c r="D2" s="131"/>
      <c r="E2" s="131"/>
      <c r="F2" s="131"/>
      <c r="G2" s="131"/>
      <c r="H2" s="131"/>
      <c r="I2" s="131"/>
      <c r="J2" s="131"/>
      <c r="K2" s="131"/>
      <c r="L2" s="131"/>
      <c r="M2" s="131"/>
      <c r="N2" s="131"/>
      <c r="O2" s="131"/>
      <c r="P2" s="131"/>
      <c r="Q2" s="131"/>
      <c r="R2" s="131"/>
      <c r="S2" s="131"/>
      <c r="T2" s="131"/>
      <c r="U2" s="131"/>
      <c r="V2" s="131"/>
      <c r="W2" s="131"/>
      <c r="X2" s="131"/>
      <c r="Y2" s="131"/>
    </row>
    <row r="3" spans="1:25" ht="16.5" customHeight="1">
      <c r="A3" s="204" t="s">
        <v>2</v>
      </c>
      <c r="B3" s="204"/>
      <c r="C3" s="204"/>
      <c r="D3" s="204"/>
      <c r="E3" s="204"/>
      <c r="Y3" s="163" t="s">
        <v>111</v>
      </c>
    </row>
    <row r="4" spans="1:25" ht="20.25" customHeight="1">
      <c r="A4" s="132" t="s">
        <v>112</v>
      </c>
      <c r="B4" s="132"/>
      <c r="C4" s="132"/>
      <c r="D4" s="150"/>
      <c r="E4" s="151" t="s">
        <v>72</v>
      </c>
      <c r="F4" s="136" t="s">
        <v>113</v>
      </c>
      <c r="G4" s="136"/>
      <c r="H4" s="136"/>
      <c r="I4" s="150"/>
      <c r="J4" s="160" t="s">
        <v>114</v>
      </c>
      <c r="K4" s="160"/>
      <c r="L4" s="160"/>
      <c r="M4" s="160"/>
      <c r="N4" s="160"/>
      <c r="O4" s="160"/>
      <c r="P4" s="160"/>
      <c r="Q4" s="160"/>
      <c r="R4" s="160"/>
      <c r="S4" s="160"/>
      <c r="T4" s="160"/>
      <c r="U4" s="133" t="s">
        <v>115</v>
      </c>
      <c r="V4" s="133" t="s">
        <v>116</v>
      </c>
      <c r="W4" s="133" t="s">
        <v>117</v>
      </c>
      <c r="X4" s="133" t="s">
        <v>118</v>
      </c>
      <c r="Y4" s="133" t="s">
        <v>119</v>
      </c>
    </row>
    <row r="5" spans="1:25" ht="25.5" customHeight="1">
      <c r="A5" s="132" t="s">
        <v>93</v>
      </c>
      <c r="B5" s="132"/>
      <c r="C5" s="151"/>
      <c r="D5" s="151" t="s">
        <v>94</v>
      </c>
      <c r="E5" s="151"/>
      <c r="F5" s="132" t="s">
        <v>120</v>
      </c>
      <c r="G5" s="132" t="s">
        <v>121</v>
      </c>
      <c r="H5" s="133" t="s">
        <v>122</v>
      </c>
      <c r="I5" s="160" t="s">
        <v>123</v>
      </c>
      <c r="J5" s="161" t="s">
        <v>120</v>
      </c>
      <c r="K5" s="161" t="s">
        <v>124</v>
      </c>
      <c r="L5" s="161" t="s">
        <v>125</v>
      </c>
      <c r="M5" s="161" t="s">
        <v>126</v>
      </c>
      <c r="N5" s="161" t="s">
        <v>127</v>
      </c>
      <c r="O5" s="161" t="s">
        <v>128</v>
      </c>
      <c r="P5" s="161" t="s">
        <v>129</v>
      </c>
      <c r="Q5" s="161" t="s">
        <v>130</v>
      </c>
      <c r="R5" s="161" t="s">
        <v>131</v>
      </c>
      <c r="S5" s="161" t="s">
        <v>132</v>
      </c>
      <c r="T5" s="161" t="s">
        <v>133</v>
      </c>
      <c r="U5" s="133"/>
      <c r="V5" s="133"/>
      <c r="W5" s="133"/>
      <c r="X5" s="133"/>
      <c r="Y5" s="133"/>
    </row>
    <row r="6" spans="1:25" ht="25.5" customHeight="1">
      <c r="A6" s="152" t="s">
        <v>95</v>
      </c>
      <c r="B6" s="152" t="s">
        <v>96</v>
      </c>
      <c r="C6" s="153" t="s">
        <v>97</v>
      </c>
      <c r="D6" s="150"/>
      <c r="E6" s="150"/>
      <c r="F6" s="136"/>
      <c r="G6" s="136"/>
      <c r="H6" s="137"/>
      <c r="I6" s="162"/>
      <c r="J6" s="162"/>
      <c r="K6" s="162"/>
      <c r="L6" s="162"/>
      <c r="M6" s="162"/>
      <c r="N6" s="162"/>
      <c r="O6" s="162"/>
      <c r="P6" s="162"/>
      <c r="Q6" s="162"/>
      <c r="R6" s="162"/>
      <c r="S6" s="162"/>
      <c r="T6" s="162"/>
      <c r="U6" s="137"/>
      <c r="V6" s="137"/>
      <c r="W6" s="137"/>
      <c r="X6" s="137"/>
      <c r="Y6" s="137"/>
    </row>
    <row r="7" spans="1:25" s="73" customFormat="1" ht="25.5" customHeight="1">
      <c r="A7" s="154"/>
      <c r="B7" s="154"/>
      <c r="C7" s="154"/>
      <c r="D7" s="170" t="s">
        <v>98</v>
      </c>
      <c r="E7" s="157">
        <v>584.97</v>
      </c>
      <c r="F7" s="158">
        <v>455.97</v>
      </c>
      <c r="G7" s="156">
        <v>419.55</v>
      </c>
      <c r="H7" s="156">
        <v>36.42</v>
      </c>
      <c r="I7" s="156"/>
      <c r="J7" s="156"/>
      <c r="K7" s="156"/>
      <c r="L7" s="156"/>
      <c r="M7" s="156"/>
      <c r="N7" s="156"/>
      <c r="O7" s="156"/>
      <c r="P7" s="156"/>
      <c r="Q7" s="156"/>
      <c r="R7" s="156"/>
      <c r="S7" s="156"/>
      <c r="T7" s="156"/>
      <c r="U7" s="156"/>
      <c r="V7" s="156"/>
      <c r="W7" s="156"/>
      <c r="X7" s="156"/>
      <c r="Y7" s="157"/>
    </row>
    <row r="8" spans="1:25" s="73" customFormat="1" ht="25.5" customHeight="1">
      <c r="A8" s="230" t="s">
        <v>99</v>
      </c>
      <c r="B8" s="230"/>
      <c r="C8" s="230"/>
      <c r="D8" s="208" t="s">
        <v>100</v>
      </c>
      <c r="E8" s="157">
        <v>560.06</v>
      </c>
      <c r="F8" s="158">
        <v>535.15</v>
      </c>
      <c r="G8" s="211">
        <v>419.55</v>
      </c>
      <c r="H8" s="211">
        <v>36.42</v>
      </c>
      <c r="I8" s="211"/>
      <c r="J8" s="211"/>
      <c r="K8" s="211"/>
      <c r="L8" s="211"/>
      <c r="M8" s="211"/>
      <c r="N8" s="211"/>
      <c r="O8" s="211"/>
      <c r="P8" s="211"/>
      <c r="Q8" s="211"/>
      <c r="R8" s="211"/>
      <c r="S8" s="211"/>
      <c r="T8" s="211"/>
      <c r="U8" s="211"/>
      <c r="V8" s="211"/>
      <c r="W8" s="211"/>
      <c r="X8" s="211"/>
      <c r="Y8" s="235"/>
    </row>
    <row r="9" spans="1:25" s="73" customFormat="1" ht="25.5" customHeight="1">
      <c r="A9" s="230" t="s">
        <v>99</v>
      </c>
      <c r="B9" s="230" t="s">
        <v>101</v>
      </c>
      <c r="C9" s="230"/>
      <c r="D9" s="208" t="s">
        <v>102</v>
      </c>
      <c r="E9" s="157">
        <v>560.06</v>
      </c>
      <c r="F9" s="158">
        <v>535.15</v>
      </c>
      <c r="G9" s="211">
        <v>419.55</v>
      </c>
      <c r="H9" s="211">
        <v>36.42</v>
      </c>
      <c r="I9" s="211"/>
      <c r="J9" s="211"/>
      <c r="K9" s="211"/>
      <c r="L9" s="211"/>
      <c r="M9" s="211"/>
      <c r="N9" s="211"/>
      <c r="O9" s="211"/>
      <c r="P9" s="211"/>
      <c r="Q9" s="211"/>
      <c r="R9" s="211"/>
      <c r="S9" s="211"/>
      <c r="T9" s="211"/>
      <c r="U9" s="211"/>
      <c r="V9" s="211"/>
      <c r="W9" s="211"/>
      <c r="X9" s="211"/>
      <c r="Y9" s="235"/>
    </row>
    <row r="10" spans="1:25" s="73" customFormat="1" ht="25.5" customHeight="1">
      <c r="A10" s="230" t="s">
        <v>99</v>
      </c>
      <c r="B10" s="230" t="s">
        <v>101</v>
      </c>
      <c r="C10" s="230" t="s">
        <v>101</v>
      </c>
      <c r="D10" s="208" t="s">
        <v>103</v>
      </c>
      <c r="E10" s="157">
        <v>431.06</v>
      </c>
      <c r="F10" s="158">
        <v>431.06</v>
      </c>
      <c r="G10" s="211">
        <v>419.55</v>
      </c>
      <c r="H10" s="211">
        <v>36.42</v>
      </c>
      <c r="I10" s="211"/>
      <c r="J10" s="211"/>
      <c r="K10" s="211"/>
      <c r="L10" s="211"/>
      <c r="M10" s="211"/>
      <c r="N10" s="211"/>
      <c r="O10" s="211"/>
      <c r="P10" s="211"/>
      <c r="Q10" s="211"/>
      <c r="R10" s="211"/>
      <c r="S10" s="211"/>
      <c r="T10" s="211"/>
      <c r="U10" s="211"/>
      <c r="V10" s="211"/>
      <c r="W10" s="211"/>
      <c r="X10" s="211"/>
      <c r="Y10" s="235"/>
    </row>
    <row r="11" spans="1:25" s="73" customFormat="1" ht="25.5" customHeight="1">
      <c r="A11" s="230" t="s">
        <v>99</v>
      </c>
      <c r="B11" s="230" t="s">
        <v>101</v>
      </c>
      <c r="C11" s="230" t="s">
        <v>104</v>
      </c>
      <c r="D11" s="208" t="s">
        <v>105</v>
      </c>
      <c r="E11" s="157">
        <v>129</v>
      </c>
      <c r="F11" s="158">
        <v>129</v>
      </c>
      <c r="G11" s="211">
        <v>129</v>
      </c>
      <c r="H11" s="211"/>
      <c r="I11" s="211"/>
      <c r="J11" s="211"/>
      <c r="K11" s="211"/>
      <c r="L11" s="211"/>
      <c r="M11" s="211"/>
      <c r="N11" s="211"/>
      <c r="O11" s="211"/>
      <c r="P11" s="211"/>
      <c r="Q11" s="211"/>
      <c r="R11" s="211"/>
      <c r="S11" s="211"/>
      <c r="T11" s="211"/>
      <c r="U11" s="211"/>
      <c r="V11" s="211"/>
      <c r="W11" s="211"/>
      <c r="X11" s="211"/>
      <c r="Y11" s="235"/>
    </row>
    <row r="12" spans="1:25" s="73" customFormat="1" ht="25.5" customHeight="1">
      <c r="A12" s="230" t="s">
        <v>106</v>
      </c>
      <c r="B12" s="230"/>
      <c r="C12" s="230"/>
      <c r="D12" s="208" t="s">
        <v>107</v>
      </c>
      <c r="E12" s="157">
        <v>24.91</v>
      </c>
      <c r="F12" s="158">
        <v>24.91</v>
      </c>
      <c r="G12" s="211">
        <v>24.91</v>
      </c>
      <c r="H12" s="211"/>
      <c r="I12" s="211"/>
      <c r="J12" s="211"/>
      <c r="K12" s="211"/>
      <c r="L12" s="211"/>
      <c r="M12" s="211"/>
      <c r="N12" s="211"/>
      <c r="O12" s="211"/>
      <c r="P12" s="211"/>
      <c r="Q12" s="211"/>
      <c r="R12" s="211"/>
      <c r="S12" s="211"/>
      <c r="T12" s="211"/>
      <c r="U12" s="211"/>
      <c r="V12" s="211"/>
      <c r="W12" s="211"/>
      <c r="X12" s="211"/>
      <c r="Y12" s="235"/>
    </row>
    <row r="13" spans="1:25" s="73" customFormat="1" ht="25.5" customHeight="1">
      <c r="A13" s="230" t="s">
        <v>106</v>
      </c>
      <c r="B13" s="230" t="s">
        <v>104</v>
      </c>
      <c r="C13" s="230"/>
      <c r="D13" s="208" t="s">
        <v>107</v>
      </c>
      <c r="E13" s="157">
        <f>F13</f>
        <v>24.91</v>
      </c>
      <c r="F13" s="158">
        <f>G13+H13</f>
        <v>24.91</v>
      </c>
      <c r="G13" s="211">
        <v>24.91</v>
      </c>
      <c r="H13" s="211"/>
      <c r="I13" s="211"/>
      <c r="J13" s="211"/>
      <c r="K13" s="211"/>
      <c r="L13" s="211"/>
      <c r="M13" s="211"/>
      <c r="N13" s="211"/>
      <c r="O13" s="211"/>
      <c r="P13" s="211"/>
      <c r="Q13" s="211"/>
      <c r="R13" s="211"/>
      <c r="S13" s="211"/>
      <c r="T13" s="211"/>
      <c r="U13" s="211"/>
      <c r="V13" s="211"/>
      <c r="W13" s="211"/>
      <c r="X13" s="211"/>
      <c r="Y13" s="235"/>
    </row>
    <row r="14" spans="1:27" ht="25.5" customHeight="1">
      <c r="A14" s="209" t="s">
        <v>106</v>
      </c>
      <c r="B14" s="209" t="s">
        <v>104</v>
      </c>
      <c r="C14" s="209" t="s">
        <v>101</v>
      </c>
      <c r="D14" s="213" t="s">
        <v>107</v>
      </c>
      <c r="E14" s="223">
        <v>24.91</v>
      </c>
      <c r="F14" s="223">
        <v>24.91</v>
      </c>
      <c r="G14" s="223">
        <v>24.91</v>
      </c>
      <c r="H14" s="223"/>
      <c r="I14" s="223"/>
      <c r="J14" s="223">
        <v>129</v>
      </c>
      <c r="K14" s="223">
        <v>129</v>
      </c>
      <c r="L14" s="223"/>
      <c r="M14" s="268"/>
      <c r="N14" s="71"/>
      <c r="O14" s="71"/>
      <c r="P14" s="71"/>
      <c r="Q14" s="71"/>
      <c r="R14" s="71"/>
      <c r="S14" s="71"/>
      <c r="T14" s="10"/>
      <c r="U14" s="71"/>
      <c r="V14" s="71"/>
      <c r="W14" s="71"/>
      <c r="X14" s="71"/>
      <c r="Y14" s="71"/>
      <c r="Z14" s="105"/>
      <c r="AA14" s="105"/>
    </row>
    <row r="15" spans="1:28" ht="25.5" customHeight="1">
      <c r="A15" s="159" t="s">
        <v>134</v>
      </c>
      <c r="B15" s="159"/>
      <c r="C15" s="159"/>
      <c r="D15" s="159"/>
      <c r="E15" s="159"/>
      <c r="F15" s="159"/>
      <c r="G15" s="159"/>
      <c r="H15" s="159"/>
      <c r="I15" s="159"/>
      <c r="J15" s="159"/>
      <c r="K15" s="159"/>
      <c r="L15" s="159"/>
      <c r="M15" s="159"/>
      <c r="N15" s="105"/>
      <c r="O15" s="105"/>
      <c r="P15" s="105"/>
      <c r="R15" s="105"/>
      <c r="S15" s="105"/>
      <c r="T15" s="105"/>
      <c r="W15" s="105"/>
      <c r="X15" s="105"/>
      <c r="Y15" s="105"/>
      <c r="Z15" s="105"/>
      <c r="AB15" s="105"/>
    </row>
    <row r="16" spans="3:28" ht="25.5" customHeight="1">
      <c r="C16" s="105"/>
      <c r="D16" s="105"/>
      <c r="E16" s="105"/>
      <c r="F16" s="105"/>
      <c r="K16" s="105"/>
      <c r="L16" s="105"/>
      <c r="M16" s="105"/>
      <c r="R16" s="105"/>
      <c r="S16" s="105"/>
      <c r="AB16" s="105"/>
    </row>
    <row r="17" spans="4:27" ht="25.5" customHeight="1">
      <c r="D17" s="105"/>
      <c r="E17" s="105"/>
      <c r="F17" s="105"/>
      <c r="G17" s="105"/>
      <c r="K17" s="105"/>
      <c r="L17" s="105"/>
      <c r="M17" s="105"/>
      <c r="S17" s="105"/>
      <c r="AA17" s="105"/>
    </row>
    <row r="18" spans="4:13" ht="25.5" customHeight="1">
      <c r="D18" s="105"/>
      <c r="E18" s="105"/>
      <c r="F18" s="105"/>
      <c r="G18" s="105"/>
      <c r="L18" s="105"/>
      <c r="M18" s="105"/>
    </row>
    <row r="19" spans="6:13" ht="25.5" customHeight="1">
      <c r="F19" s="105"/>
      <c r="G19" s="105"/>
      <c r="M19" s="105"/>
    </row>
    <row r="20" spans="6:7" ht="25.5" customHeight="1">
      <c r="F20" s="105"/>
      <c r="G20" s="105"/>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8">
    <mergeCell ref="A2:Y2"/>
    <mergeCell ref="A4:D4"/>
    <mergeCell ref="F4:I4"/>
    <mergeCell ref="J4:T4"/>
    <mergeCell ref="A5:C5"/>
    <mergeCell ref="A15:M1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0">
      <selection activeCell="F19" sqref="F19"/>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74" t="s">
        <v>135</v>
      </c>
    </row>
    <row r="2" spans="1:6" ht="12.75" customHeight="1">
      <c r="A2" s="131" t="s">
        <v>136</v>
      </c>
      <c r="B2" s="131"/>
      <c r="C2" s="131"/>
      <c r="D2" s="131"/>
      <c r="E2" s="131"/>
      <c r="F2" s="131"/>
    </row>
    <row r="3" spans="1:6" ht="22.5" customHeight="1">
      <c r="A3" t="s">
        <v>2</v>
      </c>
      <c r="F3" t="s">
        <v>3</v>
      </c>
    </row>
    <row r="4" spans="1:6" ht="22.5" customHeight="1">
      <c r="A4" s="236" t="s">
        <v>4</v>
      </c>
      <c r="B4" s="237"/>
      <c r="C4" s="238" t="s">
        <v>5</v>
      </c>
      <c r="D4" s="238"/>
      <c r="E4" s="238"/>
      <c r="F4" s="238"/>
    </row>
    <row r="5" spans="1:6" ht="22.5" customHeight="1">
      <c r="A5" s="239" t="s">
        <v>6</v>
      </c>
      <c r="B5" s="152" t="s">
        <v>7</v>
      </c>
      <c r="C5" s="240" t="s">
        <v>8</v>
      </c>
      <c r="D5" s="241" t="s">
        <v>9</v>
      </c>
      <c r="E5" s="242" t="s">
        <v>10</v>
      </c>
      <c r="F5" s="243" t="s">
        <v>7</v>
      </c>
    </row>
    <row r="6" spans="1:6" s="73" customFormat="1" ht="22.5" customHeight="1">
      <c r="A6" s="244" t="s">
        <v>137</v>
      </c>
      <c r="B6" s="223">
        <v>584.97</v>
      </c>
      <c r="C6" s="245" t="s">
        <v>12</v>
      </c>
      <c r="D6" s="223"/>
      <c r="E6" s="245" t="s">
        <v>13</v>
      </c>
      <c r="F6" s="223">
        <f>F7+F8</f>
        <v>455.97</v>
      </c>
    </row>
    <row r="7" spans="1:6" s="73" customFormat="1" ht="22.5" customHeight="1">
      <c r="A7" s="244" t="s">
        <v>14</v>
      </c>
      <c r="B7" s="223">
        <v>584.97</v>
      </c>
      <c r="C7" s="245" t="s">
        <v>15</v>
      </c>
      <c r="D7" s="246"/>
      <c r="E7" s="245" t="s">
        <v>16</v>
      </c>
      <c r="F7" s="246">
        <v>419.55</v>
      </c>
    </row>
    <row r="8" spans="1:6" s="73" customFormat="1" ht="22.5" customHeight="1">
      <c r="A8" s="247" t="s">
        <v>138</v>
      </c>
      <c r="B8" s="248"/>
      <c r="C8" s="245" t="s">
        <v>18</v>
      </c>
      <c r="D8" s="246"/>
      <c r="E8" s="245" t="s">
        <v>19</v>
      </c>
      <c r="F8" s="246">
        <v>36.42</v>
      </c>
    </row>
    <row r="9" spans="1:6" s="73" customFormat="1" ht="22.5" customHeight="1">
      <c r="A9" s="244" t="s">
        <v>20</v>
      </c>
      <c r="B9" s="249"/>
      <c r="C9" s="245" t="s">
        <v>21</v>
      </c>
      <c r="D9" s="246"/>
      <c r="E9" s="245" t="s">
        <v>22</v>
      </c>
      <c r="F9" s="250"/>
    </row>
    <row r="10" spans="1:6" s="73" customFormat="1" ht="22.5" customHeight="1">
      <c r="A10" s="251"/>
      <c r="B10" s="252"/>
      <c r="C10" s="244" t="s">
        <v>24</v>
      </c>
      <c r="D10" s="246">
        <v>467.97</v>
      </c>
      <c r="E10" s="245" t="s">
        <v>25</v>
      </c>
      <c r="F10" s="253">
        <v>129</v>
      </c>
    </row>
    <row r="11" spans="1:6" s="73" customFormat="1" ht="22.5" customHeight="1">
      <c r="A11" s="251"/>
      <c r="B11" s="251"/>
      <c r="C11" s="244" t="s">
        <v>27</v>
      </c>
      <c r="D11" s="246">
        <v>69.95</v>
      </c>
      <c r="E11" s="245" t="s">
        <v>28</v>
      </c>
      <c r="F11" s="254">
        <v>129</v>
      </c>
    </row>
    <row r="12" spans="1:6" s="73" customFormat="1" ht="22.5" customHeight="1">
      <c r="A12" s="251"/>
      <c r="B12" s="251"/>
      <c r="C12" s="244" t="s">
        <v>30</v>
      </c>
      <c r="D12" s="246">
        <v>22.14</v>
      </c>
      <c r="E12" s="245" t="s">
        <v>31</v>
      </c>
      <c r="F12" s="250"/>
    </row>
    <row r="13" spans="1:6" s="73" customFormat="1" ht="22.5" customHeight="1">
      <c r="A13" s="251"/>
      <c r="B13" s="251"/>
      <c r="C13" s="244" t="s">
        <v>33</v>
      </c>
      <c r="D13" s="246"/>
      <c r="E13" s="245" t="s">
        <v>34</v>
      </c>
      <c r="F13" s="250"/>
    </row>
    <row r="14" spans="1:6" s="73" customFormat="1" ht="22.5" customHeight="1">
      <c r="A14" s="251"/>
      <c r="B14" s="251"/>
      <c r="C14" s="244" t="s">
        <v>36</v>
      </c>
      <c r="D14" s="246"/>
      <c r="E14" s="245" t="s">
        <v>37</v>
      </c>
      <c r="F14" s="250"/>
    </row>
    <row r="15" spans="1:6" s="73" customFormat="1" ht="22.5" customHeight="1">
      <c r="A15" s="251"/>
      <c r="B15" s="251"/>
      <c r="C15" s="244" t="s">
        <v>39</v>
      </c>
      <c r="D15" s="246"/>
      <c r="E15" s="245" t="s">
        <v>40</v>
      </c>
      <c r="F15" s="250"/>
    </row>
    <row r="16" spans="1:6" s="73" customFormat="1" ht="22.5" customHeight="1">
      <c r="A16" s="251"/>
      <c r="B16" s="251"/>
      <c r="C16" s="244" t="s">
        <v>42</v>
      </c>
      <c r="D16" s="246"/>
      <c r="E16" s="245" t="s">
        <v>43</v>
      </c>
      <c r="F16" s="250"/>
    </row>
    <row r="17" spans="1:6" s="73" customFormat="1" ht="22.5" customHeight="1">
      <c r="A17" s="251"/>
      <c r="B17" s="251"/>
      <c r="C17" s="244" t="s">
        <v>44</v>
      </c>
      <c r="D17" s="246"/>
      <c r="E17" s="245" t="s">
        <v>45</v>
      </c>
      <c r="F17" s="250"/>
    </row>
    <row r="18" spans="1:6" s="73" customFormat="1" ht="22.5" customHeight="1">
      <c r="A18" s="251"/>
      <c r="B18" s="251"/>
      <c r="C18" s="244" t="s">
        <v>46</v>
      </c>
      <c r="D18" s="246"/>
      <c r="E18" s="245" t="s">
        <v>47</v>
      </c>
      <c r="F18" s="250"/>
    </row>
    <row r="19" spans="1:6" s="73" customFormat="1" ht="22.5" customHeight="1">
      <c r="A19" s="251"/>
      <c r="B19" s="251"/>
      <c r="C19" s="244" t="s">
        <v>48</v>
      </c>
      <c r="D19" s="246"/>
      <c r="E19" s="245" t="s">
        <v>49</v>
      </c>
      <c r="F19" s="250"/>
    </row>
    <row r="20" spans="1:6" s="73" customFormat="1" ht="22.5" customHeight="1">
      <c r="A20" s="251"/>
      <c r="B20" s="251"/>
      <c r="C20" s="244" t="s">
        <v>50</v>
      </c>
      <c r="D20" s="246"/>
      <c r="E20" s="245" t="s">
        <v>51</v>
      </c>
      <c r="F20" s="255"/>
    </row>
    <row r="21" spans="1:6" s="73" customFormat="1" ht="22.5" customHeight="1">
      <c r="A21" s="251"/>
      <c r="B21" s="251"/>
      <c r="C21" s="244" t="s">
        <v>52</v>
      </c>
      <c r="D21" s="246">
        <v>24.91</v>
      </c>
      <c r="E21" s="245" t="s">
        <v>53</v>
      </c>
      <c r="F21" s="256"/>
    </row>
    <row r="22" spans="1:6" s="73" customFormat="1" ht="22.5" customHeight="1">
      <c r="A22" s="251"/>
      <c r="B22" s="251"/>
      <c r="C22" s="244" t="s">
        <v>54</v>
      </c>
      <c r="D22" s="250"/>
      <c r="E22" s="257" t="s">
        <v>55</v>
      </c>
      <c r="F22" s="250"/>
    </row>
    <row r="23" spans="1:6" s="73" customFormat="1" ht="22.5" customHeight="1">
      <c r="A23" s="251"/>
      <c r="B23" s="251"/>
      <c r="C23" s="244" t="s">
        <v>56</v>
      </c>
      <c r="D23" s="255"/>
      <c r="E23" s="258" t="s">
        <v>139</v>
      </c>
      <c r="F23" s="255"/>
    </row>
    <row r="24" spans="1:6" s="73" customFormat="1" ht="22.5" customHeight="1">
      <c r="A24" s="251"/>
      <c r="B24" s="251"/>
      <c r="C24" s="244" t="s">
        <v>58</v>
      </c>
      <c r="D24" s="256"/>
      <c r="E24" s="259" t="s">
        <v>59</v>
      </c>
      <c r="F24" s="260"/>
    </row>
    <row r="25" spans="1:6" s="73" customFormat="1" ht="22.5" customHeight="1">
      <c r="A25" s="251"/>
      <c r="B25" s="251"/>
      <c r="C25" s="244" t="s">
        <v>60</v>
      </c>
      <c r="D25" s="250"/>
      <c r="E25" s="245" t="s">
        <v>61</v>
      </c>
      <c r="F25" s="260"/>
    </row>
    <row r="26" spans="1:6" s="73" customFormat="1" ht="22.5" customHeight="1">
      <c r="A26" s="251"/>
      <c r="B26" s="251"/>
      <c r="C26" s="244" t="s">
        <v>62</v>
      </c>
      <c r="D26" s="250"/>
      <c r="E26" s="261"/>
      <c r="F26" s="252"/>
    </row>
    <row r="27" spans="1:6" s="73" customFormat="1" ht="22.5" customHeight="1">
      <c r="A27" s="251"/>
      <c r="B27" s="251"/>
      <c r="C27" s="244" t="s">
        <v>63</v>
      </c>
      <c r="D27" s="255"/>
      <c r="E27" s="261"/>
      <c r="F27" s="251"/>
    </row>
    <row r="28" spans="1:6" ht="22.5" customHeight="1">
      <c r="A28" s="262"/>
      <c r="B28" s="262"/>
      <c r="C28" s="262"/>
      <c r="D28" s="263"/>
      <c r="E28" s="262"/>
      <c r="F28" s="262"/>
    </row>
    <row r="29" spans="1:6" ht="22.5" customHeight="1">
      <c r="A29" s="264"/>
      <c r="B29" s="264"/>
      <c r="C29" s="264"/>
      <c r="D29" s="264"/>
      <c r="E29" s="264"/>
      <c r="F29" s="262"/>
    </row>
    <row r="30" spans="1:6" ht="22.5" customHeight="1">
      <c r="A30" s="262"/>
      <c r="B30" s="262"/>
      <c r="C30" s="262"/>
      <c r="D30" s="262"/>
      <c r="E30" s="262"/>
      <c r="F30" s="262"/>
    </row>
    <row r="31" spans="1:6" ht="22.5" customHeight="1">
      <c r="A31" s="239" t="s">
        <v>66</v>
      </c>
      <c r="B31" s="265">
        <f>B6+B9</f>
        <v>584.97</v>
      </c>
      <c r="C31" s="239" t="s">
        <v>67</v>
      </c>
      <c r="D31" s="265">
        <f>SUM(D6:D27)</f>
        <v>584.97</v>
      </c>
      <c r="E31" s="239" t="s">
        <v>67</v>
      </c>
      <c r="F31" s="265">
        <f>F6+F10</f>
        <v>584.97</v>
      </c>
    </row>
    <row r="32" spans="1:6" ht="12.75" customHeight="1">
      <c r="A32" s="266" t="s">
        <v>140</v>
      </c>
      <c r="B32" s="267"/>
      <c r="C32" s="267"/>
      <c r="D32" s="267"/>
      <c r="E32" s="267"/>
      <c r="F32" s="267"/>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8"/>
  <sheetViews>
    <sheetView showGridLines="0" showZeros="0" view="pageBreakPreview" zoomScaleSheetLayoutView="100" workbookViewId="0" topLeftCell="A1">
      <selection activeCell="F8" sqref="F8"/>
    </sheetView>
  </sheetViews>
  <sheetFormatPr defaultColWidth="9.16015625" defaultRowHeight="12.75" customHeight="1"/>
  <cols>
    <col min="1" max="1" width="5.83203125" style="0" customWidth="1"/>
    <col min="2" max="2" width="6.16015625" style="0" customWidth="1"/>
    <col min="3" max="3" width="7" style="0" customWidth="1"/>
    <col min="4" max="4" width="19.8320312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74" t="s">
        <v>141</v>
      </c>
      <c r="N1" s="74"/>
    </row>
    <row r="2" spans="1:25" ht="69.75" customHeight="1">
      <c r="A2" s="229" t="s">
        <v>142</v>
      </c>
      <c r="B2" s="229"/>
      <c r="C2" s="229"/>
      <c r="D2" s="229"/>
      <c r="E2" s="229"/>
      <c r="F2" s="229"/>
      <c r="G2" s="229"/>
      <c r="H2" s="229"/>
      <c r="I2" s="229"/>
      <c r="J2" s="229"/>
      <c r="K2" s="229"/>
      <c r="L2" s="229"/>
      <c r="M2" s="229"/>
      <c r="N2" s="229"/>
      <c r="O2" s="229"/>
      <c r="P2" s="229"/>
      <c r="Q2" s="229"/>
      <c r="R2" s="229"/>
      <c r="S2" s="229"/>
      <c r="T2" s="229"/>
      <c r="U2" s="229"/>
      <c r="V2" s="229"/>
      <c r="W2" s="229"/>
      <c r="X2" s="229"/>
      <c r="Y2" s="229"/>
    </row>
    <row r="3" spans="1:25" ht="16.5" customHeight="1">
      <c r="A3" s="204" t="s">
        <v>2</v>
      </c>
      <c r="B3" s="204"/>
      <c r="C3" s="204"/>
      <c r="D3" s="204"/>
      <c r="E3" s="204"/>
      <c r="Y3" s="234" t="s">
        <v>143</v>
      </c>
    </row>
    <row r="4" spans="1:25" ht="20.25" customHeight="1">
      <c r="A4" s="132" t="s">
        <v>112</v>
      </c>
      <c r="B4" s="132"/>
      <c r="C4" s="132"/>
      <c r="D4" s="150"/>
      <c r="E4" s="151" t="s">
        <v>72</v>
      </c>
      <c r="F4" s="136" t="s">
        <v>113</v>
      </c>
      <c r="G4" s="136"/>
      <c r="H4" s="136"/>
      <c r="I4" s="150"/>
      <c r="J4" s="160" t="s">
        <v>114</v>
      </c>
      <c r="K4" s="160"/>
      <c r="L4" s="160"/>
      <c r="M4" s="160"/>
      <c r="N4" s="160"/>
      <c r="O4" s="160"/>
      <c r="P4" s="160"/>
      <c r="Q4" s="160"/>
      <c r="R4" s="160"/>
      <c r="S4" s="160"/>
      <c r="T4" s="160"/>
      <c r="U4" s="133" t="s">
        <v>115</v>
      </c>
      <c r="V4" s="133" t="s">
        <v>116</v>
      </c>
      <c r="W4" s="133" t="s">
        <v>117</v>
      </c>
      <c r="X4" s="133" t="s">
        <v>118</v>
      </c>
      <c r="Y4" s="133" t="s">
        <v>119</v>
      </c>
    </row>
    <row r="5" spans="1:25" ht="25.5" customHeight="1">
      <c r="A5" s="132" t="s">
        <v>93</v>
      </c>
      <c r="B5" s="132"/>
      <c r="C5" s="151"/>
      <c r="D5" s="151" t="s">
        <v>94</v>
      </c>
      <c r="E5" s="151"/>
      <c r="F5" s="132" t="s">
        <v>120</v>
      </c>
      <c r="G5" s="132" t="s">
        <v>121</v>
      </c>
      <c r="H5" s="133" t="s">
        <v>122</v>
      </c>
      <c r="I5" s="160" t="s">
        <v>123</v>
      </c>
      <c r="J5" s="161" t="s">
        <v>120</v>
      </c>
      <c r="K5" s="161" t="s">
        <v>124</v>
      </c>
      <c r="L5" s="161" t="s">
        <v>125</v>
      </c>
      <c r="M5" s="161" t="s">
        <v>126</v>
      </c>
      <c r="N5" s="161" t="s">
        <v>127</v>
      </c>
      <c r="O5" s="161" t="s">
        <v>128</v>
      </c>
      <c r="P5" s="161" t="s">
        <v>129</v>
      </c>
      <c r="Q5" s="161" t="s">
        <v>130</v>
      </c>
      <c r="R5" s="161" t="s">
        <v>131</v>
      </c>
      <c r="S5" s="161" t="s">
        <v>132</v>
      </c>
      <c r="T5" s="161" t="s">
        <v>133</v>
      </c>
      <c r="U5" s="133"/>
      <c r="V5" s="133"/>
      <c r="W5" s="133"/>
      <c r="X5" s="133"/>
      <c r="Y5" s="133"/>
    </row>
    <row r="6" spans="1:25" ht="25.5" customHeight="1">
      <c r="A6" s="152" t="s">
        <v>95</v>
      </c>
      <c r="B6" s="152" t="s">
        <v>96</v>
      </c>
      <c r="C6" s="153" t="s">
        <v>97</v>
      </c>
      <c r="D6" s="150"/>
      <c r="E6" s="150"/>
      <c r="F6" s="136"/>
      <c r="G6" s="136"/>
      <c r="H6" s="137"/>
      <c r="I6" s="162"/>
      <c r="J6" s="162"/>
      <c r="K6" s="162"/>
      <c r="L6" s="162"/>
      <c r="M6" s="162"/>
      <c r="N6" s="162"/>
      <c r="O6" s="162"/>
      <c r="P6" s="162"/>
      <c r="Q6" s="162"/>
      <c r="R6" s="162"/>
      <c r="S6" s="162"/>
      <c r="T6" s="162"/>
      <c r="U6" s="137"/>
      <c r="V6" s="137"/>
      <c r="W6" s="137"/>
      <c r="X6" s="137"/>
      <c r="Y6" s="137"/>
    </row>
    <row r="7" spans="1:25" ht="25.5" customHeight="1">
      <c r="A7" s="166"/>
      <c r="B7" s="166"/>
      <c r="C7" s="167"/>
      <c r="D7" s="168" t="s">
        <v>98</v>
      </c>
      <c r="E7" s="132">
        <v>584.97</v>
      </c>
      <c r="F7" s="158">
        <v>455.97</v>
      </c>
      <c r="G7" s="156">
        <v>419.55</v>
      </c>
      <c r="H7" s="156">
        <v>36.42</v>
      </c>
      <c r="I7" s="218"/>
      <c r="J7" s="133">
        <v>129</v>
      </c>
      <c r="K7" s="133">
        <v>129</v>
      </c>
      <c r="L7" s="218"/>
      <c r="M7" s="218"/>
      <c r="N7" s="218"/>
      <c r="O7" s="218"/>
      <c r="P7" s="218"/>
      <c r="Q7" s="218"/>
      <c r="R7" s="218"/>
      <c r="S7" s="218"/>
      <c r="T7" s="218"/>
      <c r="U7" s="169"/>
      <c r="V7" s="169"/>
      <c r="W7" s="169"/>
      <c r="X7" s="169"/>
      <c r="Y7" s="174"/>
    </row>
    <row r="8" spans="1:25" ht="25.5" customHeight="1">
      <c r="A8" s="154" t="s">
        <v>99</v>
      </c>
      <c r="B8" s="154"/>
      <c r="C8" s="154"/>
      <c r="D8" s="208" t="s">
        <v>100</v>
      </c>
      <c r="E8" s="157">
        <v>560.06</v>
      </c>
      <c r="F8" s="158">
        <v>431.06</v>
      </c>
      <c r="G8" s="211">
        <v>394.64</v>
      </c>
      <c r="H8" s="156">
        <v>36.42</v>
      </c>
      <c r="I8" s="218"/>
      <c r="J8" s="133">
        <v>129</v>
      </c>
      <c r="K8" s="133">
        <v>129</v>
      </c>
      <c r="L8" s="218"/>
      <c r="M8" s="218"/>
      <c r="N8" s="218"/>
      <c r="O8" s="218"/>
      <c r="P8" s="218"/>
      <c r="Q8" s="218"/>
      <c r="R8" s="218"/>
      <c r="S8" s="218"/>
      <c r="T8" s="218"/>
      <c r="U8" s="169"/>
      <c r="V8" s="169"/>
      <c r="W8" s="169"/>
      <c r="X8" s="169"/>
      <c r="Y8" s="174"/>
    </row>
    <row r="9" spans="1:25" ht="25.5" customHeight="1">
      <c r="A9" s="230" t="s">
        <v>99</v>
      </c>
      <c r="B9" s="230" t="s">
        <v>101</v>
      </c>
      <c r="C9" s="230"/>
      <c r="D9" s="208" t="s">
        <v>102</v>
      </c>
      <c r="E9" s="157">
        <v>560.06</v>
      </c>
      <c r="F9" s="158">
        <v>431.06</v>
      </c>
      <c r="G9" s="211">
        <v>394.64</v>
      </c>
      <c r="H9" s="211">
        <v>36.42</v>
      </c>
      <c r="I9" s="218"/>
      <c r="J9" s="133">
        <v>129</v>
      </c>
      <c r="K9" s="133">
        <v>129</v>
      </c>
      <c r="L9" s="218"/>
      <c r="M9" s="218"/>
      <c r="N9" s="218"/>
      <c r="O9" s="218"/>
      <c r="P9" s="218"/>
      <c r="Q9" s="218"/>
      <c r="R9" s="218"/>
      <c r="S9" s="218"/>
      <c r="T9" s="218"/>
      <c r="U9" s="169"/>
      <c r="V9" s="169"/>
      <c r="W9" s="169"/>
      <c r="X9" s="169"/>
      <c r="Y9" s="174"/>
    </row>
    <row r="10" spans="1:25" ht="25.5" customHeight="1">
      <c r="A10" s="230" t="s">
        <v>99</v>
      </c>
      <c r="B10" s="230" t="s">
        <v>101</v>
      </c>
      <c r="C10" s="230" t="s">
        <v>101</v>
      </c>
      <c r="D10" s="208" t="s">
        <v>103</v>
      </c>
      <c r="E10" s="157">
        <v>431.06</v>
      </c>
      <c r="F10" s="157">
        <v>431.06</v>
      </c>
      <c r="G10" s="211">
        <v>394.64</v>
      </c>
      <c r="H10" s="211">
        <v>36.42</v>
      </c>
      <c r="I10" s="218"/>
      <c r="J10" s="133"/>
      <c r="K10" s="133"/>
      <c r="L10" s="218"/>
      <c r="M10" s="218"/>
      <c r="N10" s="218"/>
      <c r="O10" s="218"/>
      <c r="P10" s="218"/>
      <c r="Q10" s="218"/>
      <c r="R10" s="218"/>
      <c r="S10" s="218"/>
      <c r="T10" s="218"/>
      <c r="U10" s="169"/>
      <c r="V10" s="169"/>
      <c r="W10" s="169"/>
      <c r="X10" s="169"/>
      <c r="Y10" s="174"/>
    </row>
    <row r="11" spans="1:25" ht="25.5" customHeight="1">
      <c r="A11" s="230" t="s">
        <v>99</v>
      </c>
      <c r="B11" s="230" t="s">
        <v>101</v>
      </c>
      <c r="C11" s="230" t="s">
        <v>104</v>
      </c>
      <c r="D11" s="208" t="s">
        <v>105</v>
      </c>
      <c r="E11" s="157">
        <v>129</v>
      </c>
      <c r="F11" s="157"/>
      <c r="G11" s="211"/>
      <c r="H11" s="211"/>
      <c r="I11" s="218"/>
      <c r="J11" s="133">
        <v>129</v>
      </c>
      <c r="K11" s="133">
        <v>129</v>
      </c>
      <c r="L11" s="218"/>
      <c r="M11" s="218"/>
      <c r="N11" s="218"/>
      <c r="O11" s="218"/>
      <c r="P11" s="218"/>
      <c r="Q11" s="218"/>
      <c r="R11" s="218"/>
      <c r="S11" s="218"/>
      <c r="T11" s="218"/>
      <c r="U11" s="169"/>
      <c r="V11" s="169"/>
      <c r="W11" s="169"/>
      <c r="X11" s="169"/>
      <c r="Y11" s="174"/>
    </row>
    <row r="12" spans="1:25" s="228" customFormat="1" ht="25.5" customHeight="1">
      <c r="A12" s="230" t="s">
        <v>106</v>
      </c>
      <c r="B12" s="230"/>
      <c r="C12" s="230"/>
      <c r="D12" s="208" t="s">
        <v>107</v>
      </c>
      <c r="E12" s="157">
        <f>F12</f>
        <v>24.91</v>
      </c>
      <c r="F12" s="158">
        <f>G12+H12</f>
        <v>24.91</v>
      </c>
      <c r="G12" s="211">
        <v>24.91</v>
      </c>
      <c r="H12" s="211"/>
      <c r="I12" s="156"/>
      <c r="J12" s="157"/>
      <c r="K12" s="158"/>
      <c r="L12" s="156"/>
      <c r="M12" s="156"/>
      <c r="N12" s="156"/>
      <c r="O12" s="156"/>
      <c r="P12" s="156"/>
      <c r="Q12" s="156"/>
      <c r="R12" s="156"/>
      <c r="S12" s="156"/>
      <c r="T12" s="156"/>
      <c r="U12" s="156"/>
      <c r="V12" s="156"/>
      <c r="W12" s="156"/>
      <c r="X12" s="156"/>
      <c r="Y12" s="157"/>
    </row>
    <row r="13" spans="1:25" s="228" customFormat="1" ht="25.5" customHeight="1">
      <c r="A13" s="230" t="s">
        <v>106</v>
      </c>
      <c r="B13" s="230" t="s">
        <v>104</v>
      </c>
      <c r="C13" s="230"/>
      <c r="D13" s="208" t="s">
        <v>107</v>
      </c>
      <c r="E13" s="157">
        <v>24.91</v>
      </c>
      <c r="F13" s="157">
        <v>24.91</v>
      </c>
      <c r="G13" s="211">
        <v>24.91</v>
      </c>
      <c r="H13" s="211"/>
      <c r="I13" s="231"/>
      <c r="J13" s="232"/>
      <c r="K13" s="233"/>
      <c r="L13" s="211"/>
      <c r="M13" s="211"/>
      <c r="N13" s="211"/>
      <c r="O13" s="211"/>
      <c r="P13" s="211"/>
      <c r="Q13" s="211"/>
      <c r="R13" s="211"/>
      <c r="S13" s="211"/>
      <c r="T13" s="211"/>
      <c r="U13" s="211"/>
      <c r="V13" s="211"/>
      <c r="W13" s="211"/>
      <c r="X13" s="211"/>
      <c r="Y13" s="235"/>
    </row>
    <row r="14" spans="1:25" ht="25.5" customHeight="1">
      <c r="A14" s="209" t="s">
        <v>106</v>
      </c>
      <c r="B14" s="209" t="s">
        <v>104</v>
      </c>
      <c r="C14" s="209" t="s">
        <v>101</v>
      </c>
      <c r="D14" s="213" t="s">
        <v>107</v>
      </c>
      <c r="E14" s="223">
        <v>24.91</v>
      </c>
      <c r="F14" s="223">
        <v>24.91</v>
      </c>
      <c r="G14" s="223">
        <v>24.91</v>
      </c>
      <c r="H14" s="223"/>
      <c r="I14" s="223"/>
      <c r="J14" s="223"/>
      <c r="K14" s="223"/>
      <c r="L14" s="71"/>
      <c r="M14" s="71"/>
      <c r="N14" s="71"/>
      <c r="O14" s="71"/>
      <c r="P14" s="71"/>
      <c r="Q14" s="71"/>
      <c r="R14" s="71"/>
      <c r="S14" s="71"/>
      <c r="T14" s="10"/>
      <c r="U14" s="10"/>
      <c r="V14" s="10"/>
      <c r="W14" s="10"/>
      <c r="X14" s="10"/>
      <c r="Y14" s="10"/>
    </row>
    <row r="15" spans="1:17" ht="25.5" customHeight="1">
      <c r="A15" s="159" t="s">
        <v>144</v>
      </c>
      <c r="B15" s="159"/>
      <c r="C15" s="159"/>
      <c r="D15" s="159"/>
      <c r="E15" s="159"/>
      <c r="F15" s="159"/>
      <c r="G15" s="159"/>
      <c r="H15" s="159"/>
      <c r="I15" s="159"/>
      <c r="J15" s="159"/>
      <c r="K15" s="159"/>
      <c r="L15" s="159"/>
      <c r="M15" s="159"/>
      <c r="N15" s="159"/>
      <c r="O15" s="159"/>
      <c r="P15" s="159"/>
      <c r="Q15" s="105"/>
    </row>
    <row r="16" spans="5:11" ht="25.5" customHeight="1">
      <c r="E16" s="105"/>
      <c r="F16" s="105"/>
      <c r="G16" s="105"/>
      <c r="K16" s="105"/>
    </row>
    <row r="17" spans="5:7" ht="25.5" customHeight="1">
      <c r="E17" s="105"/>
      <c r="F17" s="105"/>
      <c r="G17" s="105"/>
    </row>
    <row r="18" spans="6:7" ht="25.5" customHeight="1">
      <c r="F18" s="105"/>
      <c r="G18" s="105"/>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8">
    <mergeCell ref="A2:Y2"/>
    <mergeCell ref="A4:D4"/>
    <mergeCell ref="F4:I4"/>
    <mergeCell ref="J4:T4"/>
    <mergeCell ref="A5:C5"/>
    <mergeCell ref="A15:P1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8"/>
  <sheetViews>
    <sheetView showGridLines="0" showZeros="0" view="pageBreakPreview" zoomScaleSheetLayoutView="100" workbookViewId="0" topLeftCell="A4">
      <selection activeCell="E10" sqref="E10"/>
    </sheetView>
  </sheetViews>
  <sheetFormatPr defaultColWidth="9.16015625" defaultRowHeight="12.75" customHeight="1"/>
  <cols>
    <col min="1" max="1" width="5.83203125" style="0" customWidth="1"/>
    <col min="2" max="2" width="6.16015625" style="0" customWidth="1"/>
    <col min="3" max="3" width="7" style="0" customWidth="1"/>
    <col min="4" max="4" width="17"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74" t="s">
        <v>145</v>
      </c>
    </row>
    <row r="2" spans="1:21" ht="45.75" customHeight="1">
      <c r="A2" s="203" t="s">
        <v>146</v>
      </c>
      <c r="B2" s="203"/>
      <c r="C2" s="203"/>
      <c r="D2" s="203"/>
      <c r="E2" s="203"/>
      <c r="F2" s="203"/>
      <c r="G2" s="203"/>
      <c r="H2" s="203"/>
      <c r="I2" s="203"/>
      <c r="J2" s="203"/>
      <c r="K2" s="203"/>
      <c r="L2" s="203"/>
      <c r="M2" s="203"/>
      <c r="N2" s="203"/>
      <c r="O2" s="203"/>
      <c r="P2" s="203"/>
      <c r="Q2" s="203"/>
      <c r="R2" s="203"/>
      <c r="S2" s="203"/>
      <c r="T2" s="203"/>
      <c r="U2" s="203"/>
    </row>
    <row r="3" spans="1:21" ht="16.5" customHeight="1">
      <c r="A3" s="204" t="s">
        <v>2</v>
      </c>
      <c r="B3" s="204"/>
      <c r="C3" s="204"/>
      <c r="D3" s="204"/>
      <c r="E3" s="204"/>
      <c r="U3" s="163" t="s">
        <v>111</v>
      </c>
    </row>
    <row r="4" spans="1:21" ht="20.25" customHeight="1">
      <c r="A4" s="132" t="s">
        <v>112</v>
      </c>
      <c r="B4" s="132"/>
      <c r="C4" s="132"/>
      <c r="D4" s="150"/>
      <c r="E4" s="151" t="s">
        <v>72</v>
      </c>
      <c r="F4" s="132" t="s">
        <v>147</v>
      </c>
      <c r="G4" s="132"/>
      <c r="H4" s="132"/>
      <c r="I4" s="132"/>
      <c r="J4" s="132"/>
      <c r="K4" s="132"/>
      <c r="L4" s="215" t="s">
        <v>148</v>
      </c>
      <c r="M4" s="160"/>
      <c r="N4" s="160"/>
      <c r="O4" s="160"/>
      <c r="P4" s="160"/>
      <c r="Q4" s="160"/>
      <c r="R4" s="133" t="s">
        <v>149</v>
      </c>
      <c r="S4" s="224" t="s">
        <v>150</v>
      </c>
      <c r="T4" s="133"/>
      <c r="U4" s="133"/>
    </row>
    <row r="5" spans="1:21" ht="25.5" customHeight="1">
      <c r="A5" s="132" t="s">
        <v>93</v>
      </c>
      <c r="B5" s="132"/>
      <c r="C5" s="151"/>
      <c r="D5" s="151" t="s">
        <v>94</v>
      </c>
      <c r="E5" s="151"/>
      <c r="F5" s="205" t="s">
        <v>120</v>
      </c>
      <c r="G5" s="206" t="s">
        <v>151</v>
      </c>
      <c r="H5" s="206" t="s">
        <v>152</v>
      </c>
      <c r="I5" s="161" t="s">
        <v>153</v>
      </c>
      <c r="J5" s="133" t="s">
        <v>154</v>
      </c>
      <c r="K5" s="133" t="s">
        <v>155</v>
      </c>
      <c r="L5" s="216" t="s">
        <v>120</v>
      </c>
      <c r="M5" s="161" t="s">
        <v>156</v>
      </c>
      <c r="N5" s="161" t="s">
        <v>157</v>
      </c>
      <c r="O5" s="161" t="s">
        <v>158</v>
      </c>
      <c r="P5" s="161" t="s">
        <v>159</v>
      </c>
      <c r="Q5" s="161" t="s">
        <v>160</v>
      </c>
      <c r="R5" s="133"/>
      <c r="S5" s="225" t="s">
        <v>120</v>
      </c>
      <c r="T5" s="206" t="s">
        <v>161</v>
      </c>
      <c r="U5" s="206" t="s">
        <v>162</v>
      </c>
    </row>
    <row r="6" spans="1:25" ht="25.5" customHeight="1">
      <c r="A6" s="152" t="s">
        <v>95</v>
      </c>
      <c r="B6" s="152" t="s">
        <v>96</v>
      </c>
      <c r="C6" s="153" t="s">
        <v>97</v>
      </c>
      <c r="D6" s="150"/>
      <c r="E6" s="150"/>
      <c r="F6" s="136"/>
      <c r="G6" s="137"/>
      <c r="H6" s="137"/>
      <c r="I6" s="162"/>
      <c r="J6" s="133"/>
      <c r="K6" s="137"/>
      <c r="L6" s="217"/>
      <c r="M6" s="162"/>
      <c r="N6" s="162"/>
      <c r="O6" s="162"/>
      <c r="P6" s="162"/>
      <c r="Q6" s="162"/>
      <c r="R6" s="133"/>
      <c r="S6" s="224"/>
      <c r="T6" s="133"/>
      <c r="U6" s="133"/>
      <c r="V6" s="105"/>
      <c r="W6" s="105"/>
      <c r="X6" s="105"/>
      <c r="Y6" s="105"/>
    </row>
    <row r="7" spans="1:25" ht="25.5" customHeight="1">
      <c r="A7" s="166"/>
      <c r="B7" s="166"/>
      <c r="C7" s="167"/>
      <c r="D7" s="168" t="s">
        <v>98</v>
      </c>
      <c r="E7" s="168">
        <v>419.55</v>
      </c>
      <c r="F7" s="157">
        <f aca="true" t="shared" si="0" ref="F7:F12">G7+H7+I7+J7+K7</f>
        <v>299.78999999999996</v>
      </c>
      <c r="G7" s="207">
        <v>176.03</v>
      </c>
      <c r="H7" s="169">
        <v>100.74</v>
      </c>
      <c r="I7" s="218">
        <v>23.02</v>
      </c>
      <c r="J7" s="133"/>
      <c r="K7" s="133"/>
      <c r="L7" s="133">
        <v>94.85</v>
      </c>
      <c r="M7" s="133">
        <v>46.63</v>
      </c>
      <c r="N7" s="133">
        <v>23.32</v>
      </c>
      <c r="O7" s="133">
        <v>22.14</v>
      </c>
      <c r="P7" s="133"/>
      <c r="Q7" s="207">
        <v>2.76</v>
      </c>
      <c r="R7" s="133">
        <v>24.91</v>
      </c>
      <c r="S7" s="226"/>
      <c r="T7" s="133"/>
      <c r="U7" s="133"/>
      <c r="V7" s="105"/>
      <c r="W7" s="105"/>
      <c r="X7" s="105"/>
      <c r="Y7" s="105"/>
    </row>
    <row r="8" spans="1:21" s="202" customFormat="1" ht="25.5" customHeight="1">
      <c r="A8" s="154" t="s">
        <v>99</v>
      </c>
      <c r="B8" s="154"/>
      <c r="C8" s="154"/>
      <c r="D8" s="208" t="s">
        <v>100</v>
      </c>
      <c r="E8" s="156">
        <v>364.84</v>
      </c>
      <c r="F8" s="157">
        <f t="shared" si="0"/>
        <v>299.78999999999996</v>
      </c>
      <c r="G8" s="158">
        <v>176.03</v>
      </c>
      <c r="H8" s="156">
        <v>100.74</v>
      </c>
      <c r="I8" s="156">
        <v>23.02</v>
      </c>
      <c r="J8" s="133"/>
      <c r="K8" s="156"/>
      <c r="L8" s="157">
        <f>M8+N8+O8+P8+Q8</f>
        <v>94.85000000000001</v>
      </c>
      <c r="M8" s="219">
        <v>46.63</v>
      </c>
      <c r="N8" s="133">
        <v>23.32</v>
      </c>
      <c r="O8" s="133">
        <v>22.14</v>
      </c>
      <c r="P8" s="219"/>
      <c r="Q8" s="219">
        <v>2.76</v>
      </c>
      <c r="R8" s="223"/>
      <c r="S8" s="227">
        <f>T8+U8</f>
        <v>0</v>
      </c>
      <c r="T8" s="223"/>
      <c r="U8" s="223"/>
    </row>
    <row r="9" spans="1:21" s="202" customFormat="1" ht="25.5" customHeight="1">
      <c r="A9" s="209" t="s">
        <v>99</v>
      </c>
      <c r="B9" s="209" t="s">
        <v>101</v>
      </c>
      <c r="C9" s="209"/>
      <c r="D9" s="208" t="s">
        <v>102</v>
      </c>
      <c r="E9" s="156">
        <v>364.84</v>
      </c>
      <c r="F9" s="157">
        <f t="shared" si="0"/>
        <v>299.78999999999996</v>
      </c>
      <c r="G9" s="210">
        <v>176.03</v>
      </c>
      <c r="H9" s="211">
        <v>100.74</v>
      </c>
      <c r="I9" s="220">
        <v>23.02</v>
      </c>
      <c r="J9" s="221"/>
      <c r="K9" s="211"/>
      <c r="L9" s="157">
        <v>94.85</v>
      </c>
      <c r="M9" s="222">
        <v>46.63</v>
      </c>
      <c r="N9" s="133">
        <v>23.32</v>
      </c>
      <c r="O9" s="133">
        <v>22.14</v>
      </c>
      <c r="P9" s="222"/>
      <c r="Q9" s="222">
        <v>2.76</v>
      </c>
      <c r="R9" s="214"/>
      <c r="S9" s="227">
        <f>T9+U9</f>
        <v>0</v>
      </c>
      <c r="T9" s="214"/>
      <c r="U9" s="214"/>
    </row>
    <row r="10" spans="1:21" s="202" customFormat="1" ht="25.5" customHeight="1">
      <c r="A10" s="209" t="s">
        <v>99</v>
      </c>
      <c r="B10" s="209" t="s">
        <v>101</v>
      </c>
      <c r="C10" s="209" t="s">
        <v>101</v>
      </c>
      <c r="D10" s="208" t="s">
        <v>103</v>
      </c>
      <c r="E10" s="156">
        <v>364.84</v>
      </c>
      <c r="F10" s="157">
        <f t="shared" si="0"/>
        <v>299.78999999999996</v>
      </c>
      <c r="G10" s="210">
        <v>176.03</v>
      </c>
      <c r="H10" s="211">
        <v>100.74</v>
      </c>
      <c r="I10" s="220">
        <v>23.02</v>
      </c>
      <c r="J10" s="221"/>
      <c r="K10" s="211"/>
      <c r="L10" s="157">
        <v>94.85</v>
      </c>
      <c r="M10" s="222">
        <v>46.63</v>
      </c>
      <c r="N10" s="133">
        <v>23.32</v>
      </c>
      <c r="O10" s="133">
        <v>22.14</v>
      </c>
      <c r="P10" s="222"/>
      <c r="Q10" s="222">
        <v>2.76</v>
      </c>
      <c r="R10" s="214"/>
      <c r="S10" s="227"/>
      <c r="T10" s="214"/>
      <c r="U10" s="214"/>
    </row>
    <row r="11" spans="1:21" s="202" customFormat="1" ht="25.5" customHeight="1">
      <c r="A11" s="209" t="s">
        <v>163</v>
      </c>
      <c r="B11" s="209"/>
      <c r="C11" s="209"/>
      <c r="D11" s="208" t="s">
        <v>107</v>
      </c>
      <c r="E11" s="156">
        <v>24.91</v>
      </c>
      <c r="F11" s="157">
        <f t="shared" si="0"/>
        <v>0</v>
      </c>
      <c r="G11" s="210"/>
      <c r="H11" s="211"/>
      <c r="I11" s="220"/>
      <c r="J11" s="221"/>
      <c r="K11" s="211"/>
      <c r="L11" s="157"/>
      <c r="M11" s="222"/>
      <c r="N11" s="222"/>
      <c r="O11" s="222"/>
      <c r="P11" s="222"/>
      <c r="Q11" s="222"/>
      <c r="R11" s="214">
        <v>24.91</v>
      </c>
      <c r="S11" s="227">
        <f>T11+U11</f>
        <v>0</v>
      </c>
      <c r="T11" s="214"/>
      <c r="U11" s="214"/>
    </row>
    <row r="12" spans="1:21" s="202" customFormat="1" ht="25.5" customHeight="1">
      <c r="A12" s="209" t="s">
        <v>106</v>
      </c>
      <c r="B12" s="209" t="s">
        <v>104</v>
      </c>
      <c r="C12" s="209"/>
      <c r="D12" s="208" t="s">
        <v>107</v>
      </c>
      <c r="E12" s="156">
        <f>F12+L12+R12+S12</f>
        <v>24.91</v>
      </c>
      <c r="F12" s="157">
        <f t="shared" si="0"/>
        <v>0</v>
      </c>
      <c r="G12" s="210"/>
      <c r="H12" s="211"/>
      <c r="I12" s="220"/>
      <c r="J12" s="221"/>
      <c r="K12" s="211"/>
      <c r="L12" s="157">
        <f>M12+N12+O12+P12+Q12</f>
        <v>0</v>
      </c>
      <c r="M12" s="222"/>
      <c r="N12" s="222"/>
      <c r="O12" s="222"/>
      <c r="P12" s="222"/>
      <c r="Q12" s="222"/>
      <c r="R12" s="214">
        <v>24.91</v>
      </c>
      <c r="S12" s="227">
        <f>T12+U12</f>
        <v>0</v>
      </c>
      <c r="T12" s="214"/>
      <c r="U12" s="214"/>
    </row>
    <row r="13" spans="1:21" s="202" customFormat="1" ht="25.5" customHeight="1">
      <c r="A13" s="212" t="s">
        <v>106</v>
      </c>
      <c r="B13" s="212" t="s">
        <v>104</v>
      </c>
      <c r="C13" s="212" t="s">
        <v>101</v>
      </c>
      <c r="D13" s="213" t="s">
        <v>107</v>
      </c>
      <c r="E13" s="214">
        <v>24.91</v>
      </c>
      <c r="F13" s="214"/>
      <c r="G13" s="214"/>
      <c r="H13" s="214"/>
      <c r="I13" s="214"/>
      <c r="J13" s="221"/>
      <c r="K13" s="214"/>
      <c r="L13" s="223">
        <f>M13+N13+O13+P13+Q13</f>
        <v>0</v>
      </c>
      <c r="M13" s="214"/>
      <c r="N13" s="214"/>
      <c r="O13" s="214"/>
      <c r="P13" s="214"/>
      <c r="Q13" s="214"/>
      <c r="R13" s="214">
        <v>24.91</v>
      </c>
      <c r="S13" s="227">
        <f>T13+U13</f>
        <v>0</v>
      </c>
      <c r="T13" s="214"/>
      <c r="U13" s="214"/>
    </row>
    <row r="14" spans="1:24" ht="25.5" customHeight="1">
      <c r="A14" s="159" t="s">
        <v>164</v>
      </c>
      <c r="B14" s="159"/>
      <c r="C14" s="159"/>
      <c r="D14" s="159"/>
      <c r="E14" s="159"/>
      <c r="F14" s="159"/>
      <c r="G14" s="159"/>
      <c r="H14" s="159"/>
      <c r="I14" s="159"/>
      <c r="J14" s="159"/>
      <c r="K14" s="159"/>
      <c r="L14" s="159"/>
      <c r="M14" s="159"/>
      <c r="N14" s="159"/>
      <c r="O14" s="159"/>
      <c r="P14" s="159"/>
      <c r="Q14" s="159"/>
      <c r="R14" s="159"/>
      <c r="S14" s="159"/>
      <c r="T14" s="159"/>
      <c r="U14" s="105"/>
      <c r="V14" s="105"/>
      <c r="W14" s="105"/>
      <c r="X14" s="105"/>
    </row>
    <row r="15" spans="4:20" ht="25.5" customHeight="1">
      <c r="D15" s="105"/>
      <c r="E15" s="105"/>
      <c r="F15" s="105"/>
      <c r="T15" s="105"/>
    </row>
    <row r="16" ht="25.5" customHeight="1">
      <c r="T16" s="105"/>
    </row>
    <row r="17" spans="20:24" ht="25.5" customHeight="1">
      <c r="T17" s="105"/>
      <c r="U17" s="105"/>
      <c r="V17" s="105"/>
      <c r="W17" s="105"/>
      <c r="X17" s="105"/>
    </row>
    <row r="18" ht="25.5" customHeight="1">
      <c r="U18" s="105"/>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formatCells="0" formatColumns="0" formatRows="0" insertRows="0" deleteRows="0"/>
  <protectedRanges>
    <protectedRange sqref="A9:M9 A11:IV20 P8:IV8 P9:IV9 P10:IV10 A10:E10 G10:M10 F10 A8:E8 G8:M8 F8 F7" name="区域1"/>
  </protectedRanges>
  <mergeCells count="25">
    <mergeCell ref="A2:U2"/>
    <mergeCell ref="A4:D4"/>
    <mergeCell ref="F4:K4"/>
    <mergeCell ref="L4:Q4"/>
    <mergeCell ref="S4:U4"/>
    <mergeCell ref="A5:C5"/>
    <mergeCell ref="A14:T14"/>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K1">
      <selection activeCell="I17" sqref="I17"/>
    </sheetView>
  </sheetViews>
  <sheetFormatPr defaultColWidth="9.16015625" defaultRowHeight="12.75" customHeight="1"/>
  <cols>
    <col min="1" max="1" width="5.83203125" style="181" customWidth="1"/>
    <col min="2" max="2" width="6.16015625" style="181" customWidth="1"/>
    <col min="3" max="3" width="7" style="181" customWidth="1"/>
    <col min="4" max="4" width="15.5" style="181" customWidth="1"/>
    <col min="5" max="5" width="12.83203125" style="181" customWidth="1"/>
    <col min="6" max="34" width="10.83203125" style="181" customWidth="1"/>
    <col min="35" max="16384" width="9.16015625" style="181" customWidth="1"/>
  </cols>
  <sheetData>
    <row r="1" ht="25.5" customHeight="1">
      <c r="A1" s="74" t="s">
        <v>165</v>
      </c>
    </row>
    <row r="2" spans="1:32" ht="69.75" customHeight="1">
      <c r="A2" s="148" t="s">
        <v>166</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row>
    <row r="3" spans="1:21" ht="16.5" customHeight="1">
      <c r="A3" s="182" t="s">
        <v>167</v>
      </c>
      <c r="B3" s="182"/>
      <c r="C3" s="182"/>
      <c r="D3" s="182"/>
      <c r="E3" s="182"/>
      <c r="S3" s="197" t="s">
        <v>111</v>
      </c>
      <c r="U3" s="194"/>
    </row>
    <row r="4" spans="1:32" ht="20.25" customHeight="1">
      <c r="A4" s="132" t="s">
        <v>112</v>
      </c>
      <c r="B4" s="132"/>
      <c r="C4" s="132"/>
      <c r="D4" s="150"/>
      <c r="E4" s="160" t="s">
        <v>72</v>
      </c>
      <c r="F4" s="133" t="s">
        <v>168</v>
      </c>
      <c r="G4" s="133" t="s">
        <v>169</v>
      </c>
      <c r="H4" s="133" t="s">
        <v>170</v>
      </c>
      <c r="I4" s="133" t="s">
        <v>171</v>
      </c>
      <c r="J4" s="133" t="s">
        <v>172</v>
      </c>
      <c r="K4" s="133" t="s">
        <v>173</v>
      </c>
      <c r="L4" s="133" t="s">
        <v>174</v>
      </c>
      <c r="M4" s="133" t="s">
        <v>175</v>
      </c>
      <c r="N4" s="133" t="s">
        <v>176</v>
      </c>
      <c r="O4" s="133" t="s">
        <v>177</v>
      </c>
      <c r="P4" s="134" t="s">
        <v>178</v>
      </c>
      <c r="Q4" s="133" t="s">
        <v>179</v>
      </c>
      <c r="R4" s="133" t="s">
        <v>180</v>
      </c>
      <c r="S4" s="160" t="s">
        <v>181</v>
      </c>
      <c r="T4" s="133" t="s">
        <v>182</v>
      </c>
      <c r="U4" s="134" t="s">
        <v>183</v>
      </c>
      <c r="V4" s="160" t="s">
        <v>184</v>
      </c>
      <c r="W4" s="160" t="s">
        <v>185</v>
      </c>
      <c r="X4" s="160" t="s">
        <v>186</v>
      </c>
      <c r="Y4" s="160" t="s">
        <v>187</v>
      </c>
      <c r="Z4" s="160" t="s">
        <v>188</v>
      </c>
      <c r="AA4" s="160" t="s">
        <v>189</v>
      </c>
      <c r="AB4" s="160" t="s">
        <v>190</v>
      </c>
      <c r="AC4" s="200" t="s">
        <v>191</v>
      </c>
      <c r="AD4" s="160" t="s">
        <v>192</v>
      </c>
      <c r="AE4" s="160" t="s">
        <v>193</v>
      </c>
      <c r="AF4" s="133" t="s">
        <v>194</v>
      </c>
    </row>
    <row r="5" spans="1:32" ht="25.5" customHeight="1">
      <c r="A5" s="132" t="s">
        <v>93</v>
      </c>
      <c r="B5" s="132"/>
      <c r="C5" s="151"/>
      <c r="D5" s="151" t="s">
        <v>94</v>
      </c>
      <c r="E5" s="160"/>
      <c r="F5" s="133"/>
      <c r="G5" s="133"/>
      <c r="H5" s="133"/>
      <c r="I5" s="133"/>
      <c r="J5" s="133"/>
      <c r="K5" s="133"/>
      <c r="L5" s="133"/>
      <c r="M5" s="133"/>
      <c r="N5" s="133"/>
      <c r="O5" s="133"/>
      <c r="P5" s="134"/>
      <c r="Q5" s="133"/>
      <c r="R5" s="133"/>
      <c r="S5" s="160"/>
      <c r="T5" s="133"/>
      <c r="U5" s="134"/>
      <c r="V5" s="160"/>
      <c r="W5" s="160"/>
      <c r="X5" s="160"/>
      <c r="Y5" s="160"/>
      <c r="Z5" s="160"/>
      <c r="AA5" s="160"/>
      <c r="AB5" s="160"/>
      <c r="AC5" s="200"/>
      <c r="AD5" s="160"/>
      <c r="AE5" s="160"/>
      <c r="AF5" s="133"/>
    </row>
    <row r="6" spans="1:32" ht="25.5" customHeight="1">
      <c r="A6" s="183" t="s">
        <v>95</v>
      </c>
      <c r="B6" s="184" t="s">
        <v>96</v>
      </c>
      <c r="C6" s="185" t="s">
        <v>97</v>
      </c>
      <c r="D6" s="150"/>
      <c r="E6" s="162"/>
      <c r="F6" s="137"/>
      <c r="G6" s="137"/>
      <c r="H6" s="137"/>
      <c r="I6" s="137"/>
      <c r="J6" s="137"/>
      <c r="K6" s="137"/>
      <c r="L6" s="137"/>
      <c r="M6" s="137"/>
      <c r="N6" s="137"/>
      <c r="O6" s="137"/>
      <c r="P6" s="138"/>
      <c r="Q6" s="137"/>
      <c r="R6" s="137"/>
      <c r="S6" s="162"/>
      <c r="T6" s="137"/>
      <c r="U6" s="138"/>
      <c r="V6" s="162"/>
      <c r="W6" s="162"/>
      <c r="X6" s="162"/>
      <c r="Y6" s="162"/>
      <c r="Z6" s="162"/>
      <c r="AA6" s="162"/>
      <c r="AB6" s="162"/>
      <c r="AC6" s="201"/>
      <c r="AD6" s="162"/>
      <c r="AE6" s="162"/>
      <c r="AF6" s="137"/>
    </row>
    <row r="7" spans="1:32" s="179" customFormat="1" ht="25.5" customHeight="1">
      <c r="A7" s="154" t="s">
        <v>99</v>
      </c>
      <c r="B7" s="154" t="s">
        <v>101</v>
      </c>
      <c r="C7" s="154" t="s">
        <v>101</v>
      </c>
      <c r="D7" s="170" t="s">
        <v>103</v>
      </c>
      <c r="E7" s="140">
        <f>SUM(F7:AF7)</f>
        <v>36.42</v>
      </c>
      <c r="F7" s="141"/>
      <c r="G7" s="142"/>
      <c r="H7" s="142"/>
      <c r="I7" s="142"/>
      <c r="J7" s="142"/>
      <c r="K7" s="142"/>
      <c r="L7" s="142"/>
      <c r="M7" s="142"/>
      <c r="N7" s="142"/>
      <c r="O7" s="142"/>
      <c r="P7" s="156"/>
      <c r="Q7" s="142"/>
      <c r="R7" s="142"/>
      <c r="S7" s="142"/>
      <c r="T7" s="142"/>
      <c r="U7" s="142"/>
      <c r="V7" s="142"/>
      <c r="W7" s="142"/>
      <c r="X7" s="142"/>
      <c r="Y7" s="142"/>
      <c r="Z7" s="142"/>
      <c r="AA7" s="142">
        <v>2.76</v>
      </c>
      <c r="AB7" s="142"/>
      <c r="AC7" s="156">
        <f>'“三公”经费支出表'!F7</f>
        <v>0</v>
      </c>
      <c r="AD7" s="142">
        <v>9.9</v>
      </c>
      <c r="AE7" s="142"/>
      <c r="AF7" s="140">
        <v>23.76</v>
      </c>
    </row>
    <row r="8" spans="1:32" s="180" customFormat="1" ht="25.5" customHeight="1">
      <c r="A8" s="186"/>
      <c r="B8" s="186"/>
      <c r="C8" s="186"/>
      <c r="D8" s="187"/>
      <c r="E8" s="188"/>
      <c r="F8" s="189"/>
      <c r="G8" s="190"/>
      <c r="H8" s="190"/>
      <c r="I8" s="190"/>
      <c r="J8" s="190"/>
      <c r="K8" s="190"/>
      <c r="L8" s="190"/>
      <c r="M8" s="190"/>
      <c r="N8" s="190"/>
      <c r="O8" s="190"/>
      <c r="P8" s="195"/>
      <c r="Q8" s="190"/>
      <c r="R8" s="190"/>
      <c r="S8" s="190"/>
      <c r="T8" s="190"/>
      <c r="U8" s="195"/>
      <c r="V8" s="190"/>
      <c r="W8" s="190"/>
      <c r="X8" s="190"/>
      <c r="Y8" s="190"/>
      <c r="Z8" s="190"/>
      <c r="AA8" s="190"/>
      <c r="AB8" s="190"/>
      <c r="AC8" s="195"/>
      <c r="AD8" s="190"/>
      <c r="AE8" s="190"/>
      <c r="AF8" s="188"/>
    </row>
    <row r="9" spans="1:32" s="180" customFormat="1" ht="25.5" customHeight="1">
      <c r="A9" s="186"/>
      <c r="B9" s="186"/>
      <c r="C9" s="186"/>
      <c r="D9" s="187"/>
      <c r="E9" s="188"/>
      <c r="F9" s="189"/>
      <c r="G9" s="190"/>
      <c r="H9" s="190"/>
      <c r="I9" s="190"/>
      <c r="J9" s="190"/>
      <c r="K9" s="190"/>
      <c r="L9" s="190"/>
      <c r="M9" s="190"/>
      <c r="N9" s="190"/>
      <c r="O9" s="190"/>
      <c r="P9" s="195"/>
      <c r="Q9" s="190"/>
      <c r="R9" s="190"/>
      <c r="S9" s="190"/>
      <c r="T9" s="190"/>
      <c r="U9" s="195"/>
      <c r="V9" s="190"/>
      <c r="W9" s="190"/>
      <c r="X9" s="190"/>
      <c r="Y9" s="190"/>
      <c r="Z9" s="190"/>
      <c r="AA9" s="190"/>
      <c r="AB9" s="190"/>
      <c r="AC9" s="195"/>
      <c r="AD9" s="190"/>
      <c r="AE9" s="190"/>
      <c r="AF9" s="188"/>
    </row>
    <row r="10" spans="1:32" s="180" customFormat="1" ht="25.5" customHeight="1">
      <c r="A10" s="186"/>
      <c r="B10" s="186"/>
      <c r="C10" s="186"/>
      <c r="D10" s="187"/>
      <c r="E10" s="188"/>
      <c r="F10" s="189"/>
      <c r="G10" s="190"/>
      <c r="H10" s="190"/>
      <c r="I10" s="190"/>
      <c r="J10" s="190"/>
      <c r="K10" s="190"/>
      <c r="L10" s="190"/>
      <c r="M10" s="190"/>
      <c r="N10" s="190"/>
      <c r="O10" s="190"/>
      <c r="P10" s="195"/>
      <c r="Q10" s="190"/>
      <c r="R10" s="190"/>
      <c r="S10" s="190"/>
      <c r="T10" s="190"/>
      <c r="U10" s="195"/>
      <c r="V10" s="190"/>
      <c r="W10" s="190"/>
      <c r="X10" s="190"/>
      <c r="Y10" s="190"/>
      <c r="Z10" s="190"/>
      <c r="AA10" s="190"/>
      <c r="AB10" s="190"/>
      <c r="AC10" s="195"/>
      <c r="AD10" s="190"/>
      <c r="AE10" s="190"/>
      <c r="AF10" s="188"/>
    </row>
    <row r="11" spans="1:32" s="180" customFormat="1" ht="25.5" customHeight="1">
      <c r="A11" s="186"/>
      <c r="B11" s="186"/>
      <c r="C11" s="186"/>
      <c r="D11" s="187"/>
      <c r="E11" s="188"/>
      <c r="F11" s="189"/>
      <c r="G11" s="190"/>
      <c r="H11" s="190"/>
      <c r="I11" s="190"/>
      <c r="J11" s="190"/>
      <c r="K11" s="190"/>
      <c r="L11" s="190"/>
      <c r="M11" s="190"/>
      <c r="N11" s="190"/>
      <c r="O11" s="190"/>
      <c r="P11" s="195"/>
      <c r="Q11" s="190"/>
      <c r="R11" s="190"/>
      <c r="S11" s="190"/>
      <c r="T11" s="190"/>
      <c r="U11" s="195"/>
      <c r="V11" s="190"/>
      <c r="W11" s="190"/>
      <c r="X11" s="190"/>
      <c r="Y11" s="190"/>
      <c r="Z11" s="190"/>
      <c r="AA11" s="190"/>
      <c r="AB11" s="190"/>
      <c r="AC11" s="195"/>
      <c r="AD11" s="190"/>
      <c r="AE11" s="190"/>
      <c r="AF11" s="188"/>
    </row>
    <row r="12" spans="1:32" s="180" customFormat="1" ht="25.5" customHeight="1">
      <c r="A12" s="186"/>
      <c r="B12" s="186"/>
      <c r="C12" s="186"/>
      <c r="D12" s="187"/>
      <c r="E12" s="188"/>
      <c r="F12" s="189"/>
      <c r="G12" s="190"/>
      <c r="H12" s="190"/>
      <c r="I12" s="190"/>
      <c r="J12" s="190"/>
      <c r="K12" s="190"/>
      <c r="L12" s="190"/>
      <c r="M12" s="190"/>
      <c r="N12" s="190"/>
      <c r="O12" s="190"/>
      <c r="P12" s="195"/>
      <c r="Q12" s="190"/>
      <c r="R12" s="190"/>
      <c r="S12" s="190"/>
      <c r="T12" s="190"/>
      <c r="U12" s="195"/>
      <c r="V12" s="190"/>
      <c r="W12" s="190"/>
      <c r="X12" s="190"/>
      <c r="Y12" s="190"/>
      <c r="Z12" s="190"/>
      <c r="AA12" s="190"/>
      <c r="AB12" s="190"/>
      <c r="AC12" s="195"/>
      <c r="AD12" s="190"/>
      <c r="AE12" s="190"/>
      <c r="AF12" s="188"/>
    </row>
    <row r="13" spans="1:32" s="180" customFormat="1" ht="25.5" customHeight="1">
      <c r="A13" s="186"/>
      <c r="B13" s="186"/>
      <c r="C13" s="186"/>
      <c r="D13" s="187"/>
      <c r="E13" s="188"/>
      <c r="F13" s="189"/>
      <c r="G13" s="190"/>
      <c r="H13" s="190"/>
      <c r="I13" s="190"/>
      <c r="J13" s="190"/>
      <c r="K13" s="190"/>
      <c r="L13" s="190"/>
      <c r="M13" s="190"/>
      <c r="N13" s="190"/>
      <c r="O13" s="190"/>
      <c r="P13" s="195"/>
      <c r="Q13" s="190"/>
      <c r="R13" s="190"/>
      <c r="S13" s="190"/>
      <c r="T13" s="190"/>
      <c r="U13" s="195"/>
      <c r="V13" s="190"/>
      <c r="W13" s="190"/>
      <c r="X13" s="190"/>
      <c r="Y13" s="190"/>
      <c r="Z13" s="190"/>
      <c r="AA13" s="190"/>
      <c r="AB13" s="190"/>
      <c r="AC13" s="195"/>
      <c r="AD13" s="190"/>
      <c r="AE13" s="190"/>
      <c r="AF13" s="188"/>
    </row>
    <row r="14" spans="1:32" s="180" customFormat="1" ht="25.5" customHeight="1">
      <c r="A14" s="186"/>
      <c r="B14" s="186"/>
      <c r="C14" s="186"/>
      <c r="D14" s="187"/>
      <c r="E14" s="188"/>
      <c r="F14" s="189"/>
      <c r="G14" s="190"/>
      <c r="H14" s="190"/>
      <c r="I14" s="190"/>
      <c r="J14" s="190"/>
      <c r="K14" s="190"/>
      <c r="L14" s="190"/>
      <c r="M14" s="190"/>
      <c r="N14" s="190"/>
      <c r="O14" s="190"/>
      <c r="P14" s="195"/>
      <c r="Q14" s="190"/>
      <c r="R14" s="190"/>
      <c r="S14" s="190"/>
      <c r="T14" s="190"/>
      <c r="U14" s="195"/>
      <c r="V14" s="190"/>
      <c r="W14" s="190"/>
      <c r="X14" s="190"/>
      <c r="Y14" s="190"/>
      <c r="Z14" s="190"/>
      <c r="AA14" s="190"/>
      <c r="AB14" s="190"/>
      <c r="AC14" s="195"/>
      <c r="AD14" s="190"/>
      <c r="AE14" s="190"/>
      <c r="AF14" s="188"/>
    </row>
    <row r="15" spans="1:32" ht="25.5" customHeight="1">
      <c r="A15" s="191"/>
      <c r="B15" s="191"/>
      <c r="C15" s="191"/>
      <c r="D15" s="191"/>
      <c r="E15" s="191"/>
      <c r="F15" s="191"/>
      <c r="G15" s="191"/>
      <c r="H15" s="191"/>
      <c r="I15" s="191"/>
      <c r="J15" s="191"/>
      <c r="K15" s="191"/>
      <c r="L15" s="191"/>
      <c r="M15" s="191"/>
      <c r="N15" s="191"/>
      <c r="O15" s="191"/>
      <c r="P15" s="196"/>
      <c r="Q15" s="191"/>
      <c r="R15" s="191"/>
      <c r="S15" s="191"/>
      <c r="T15" s="191"/>
      <c r="U15" s="198"/>
      <c r="V15" s="199"/>
      <c r="W15" s="199"/>
      <c r="X15" s="199"/>
      <c r="Y15" s="199"/>
      <c r="Z15" s="199"/>
      <c r="AA15" s="199"/>
      <c r="AB15" s="191"/>
      <c r="AC15" s="196"/>
      <c r="AD15" s="199"/>
      <c r="AE15" s="199"/>
      <c r="AF15" s="199"/>
    </row>
    <row r="16" spans="1:24" ht="25.5" customHeight="1">
      <c r="A16" s="192" t="s">
        <v>195</v>
      </c>
      <c r="B16" s="193"/>
      <c r="C16" s="193"/>
      <c r="D16" s="193"/>
      <c r="E16" s="193"/>
      <c r="F16" s="193"/>
      <c r="G16" s="193"/>
      <c r="H16" s="193"/>
      <c r="I16" s="193"/>
      <c r="J16" s="193"/>
      <c r="K16" s="193"/>
      <c r="L16" s="193"/>
      <c r="M16" s="193"/>
      <c r="N16" s="193"/>
      <c r="O16" s="193"/>
      <c r="P16" s="193"/>
      <c r="Q16" s="193"/>
      <c r="R16" s="193"/>
      <c r="S16" s="193"/>
      <c r="T16" s="193"/>
      <c r="U16" s="193"/>
      <c r="V16" s="193"/>
      <c r="W16" s="193"/>
      <c r="X16" s="193"/>
    </row>
    <row r="17" spans="6:7" ht="25.5" customHeight="1">
      <c r="F17" s="194"/>
      <c r="G17" s="194"/>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Q7:S23 T7:T23 V7:AB23 AD7:AF24 P12:P15 U12:U15 AC12:AC15 E7:O7 A8:O23" name="区域2"/>
    <protectedRange sqref="A7:D7" name="区域1"/>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A2" sqref="A2:P2"/>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74" t="s">
        <v>196</v>
      </c>
    </row>
    <row r="2" spans="1:16" ht="69.75" customHeight="1">
      <c r="A2" s="164" t="s">
        <v>197</v>
      </c>
      <c r="B2" s="164"/>
      <c r="C2" s="164"/>
      <c r="D2" s="164"/>
      <c r="E2" s="164"/>
      <c r="F2" s="164"/>
      <c r="G2" s="164"/>
      <c r="H2" s="164"/>
      <c r="I2" s="164"/>
      <c r="J2" s="164"/>
      <c r="K2" s="164"/>
      <c r="L2" s="164"/>
      <c r="M2" s="164"/>
      <c r="N2" s="164"/>
      <c r="O2" s="164"/>
      <c r="P2" s="164"/>
    </row>
    <row r="3" spans="1:16" ht="16.5" customHeight="1">
      <c r="A3" s="165" t="s">
        <v>2</v>
      </c>
      <c r="B3" s="165"/>
      <c r="C3" s="165"/>
      <c r="D3" s="165"/>
      <c r="E3" s="165"/>
      <c r="P3" t="s">
        <v>3</v>
      </c>
    </row>
    <row r="4" spans="1:17" ht="20.25" customHeight="1">
      <c r="A4" s="132" t="s">
        <v>112</v>
      </c>
      <c r="B4" s="132"/>
      <c r="C4" s="132"/>
      <c r="D4" s="150"/>
      <c r="E4" s="151" t="s">
        <v>72</v>
      </c>
      <c r="F4" s="133" t="s">
        <v>198</v>
      </c>
      <c r="G4" s="133" t="s">
        <v>199</v>
      </c>
      <c r="H4" s="133" t="s">
        <v>200</v>
      </c>
      <c r="I4" s="133" t="s">
        <v>201</v>
      </c>
      <c r="J4" s="133" t="s">
        <v>202</v>
      </c>
      <c r="K4" s="133" t="s">
        <v>203</v>
      </c>
      <c r="L4" s="133" t="s">
        <v>204</v>
      </c>
      <c r="M4" s="133" t="s">
        <v>205</v>
      </c>
      <c r="N4" s="133" t="s">
        <v>206</v>
      </c>
      <c r="O4" s="133" t="s">
        <v>207</v>
      </c>
      <c r="P4" s="133" t="s">
        <v>208</v>
      </c>
      <c r="Q4" s="133" t="s">
        <v>209</v>
      </c>
    </row>
    <row r="5" spans="1:17" ht="25.5" customHeight="1">
      <c r="A5" s="132" t="s">
        <v>93</v>
      </c>
      <c r="B5" s="132"/>
      <c r="C5" s="151"/>
      <c r="D5" s="151" t="s">
        <v>94</v>
      </c>
      <c r="E5" s="151"/>
      <c r="F5" s="133"/>
      <c r="G5" s="133"/>
      <c r="H5" s="133"/>
      <c r="I5" s="133"/>
      <c r="J5" s="133"/>
      <c r="K5" s="133"/>
      <c r="L5" s="133"/>
      <c r="M5" s="133"/>
      <c r="N5" s="133"/>
      <c r="O5" s="133"/>
      <c r="P5" s="133"/>
      <c r="Q5" s="133"/>
    </row>
    <row r="6" spans="1:17" ht="25.5" customHeight="1">
      <c r="A6" s="152" t="s">
        <v>95</v>
      </c>
      <c r="B6" s="152" t="s">
        <v>96</v>
      </c>
      <c r="C6" s="153" t="s">
        <v>97</v>
      </c>
      <c r="D6" s="150"/>
      <c r="E6" s="150"/>
      <c r="F6" s="137"/>
      <c r="G6" s="137"/>
      <c r="H6" s="137"/>
      <c r="I6" s="137"/>
      <c r="J6" s="137"/>
      <c r="K6" s="137"/>
      <c r="L6" s="137"/>
      <c r="M6" s="137"/>
      <c r="N6" s="137"/>
      <c r="O6" s="137"/>
      <c r="P6" s="137"/>
      <c r="Q6" s="137"/>
    </row>
    <row r="7" spans="1:17" ht="25.5" customHeight="1">
      <c r="A7" s="166"/>
      <c r="B7" s="166"/>
      <c r="C7" s="167"/>
      <c r="D7" s="168"/>
      <c r="E7" s="168" t="s">
        <v>210</v>
      </c>
      <c r="F7" s="169"/>
      <c r="G7" s="169"/>
      <c r="H7" s="169"/>
      <c r="I7" s="169"/>
      <c r="J7" s="169"/>
      <c r="K7" s="169"/>
      <c r="L7" s="173"/>
      <c r="M7" s="169"/>
      <c r="N7" s="169"/>
      <c r="O7" s="169"/>
      <c r="P7" s="174"/>
      <c r="Q7" s="175"/>
    </row>
    <row r="8" spans="1:17" s="73" customFormat="1" ht="25.5" customHeight="1">
      <c r="A8" s="154"/>
      <c r="B8" s="154"/>
      <c r="C8" s="154"/>
      <c r="D8" s="170"/>
      <c r="E8" s="156"/>
      <c r="F8" s="156"/>
      <c r="G8" s="156"/>
      <c r="H8" s="156"/>
      <c r="I8" s="156"/>
      <c r="J8" s="156"/>
      <c r="K8" s="156"/>
      <c r="L8" s="156"/>
      <c r="M8" s="156"/>
      <c r="N8" s="156"/>
      <c r="O8" s="156"/>
      <c r="P8" s="157"/>
      <c r="Q8" s="176"/>
    </row>
    <row r="9" spans="1:23" ht="25.5" customHeight="1">
      <c r="A9" s="10"/>
      <c r="B9" s="71"/>
      <c r="C9" s="171"/>
      <c r="D9" s="71"/>
      <c r="E9" s="71"/>
      <c r="F9" s="71"/>
      <c r="G9" s="10"/>
      <c r="H9" s="10"/>
      <c r="I9" s="71"/>
      <c r="J9" s="71"/>
      <c r="K9" s="10"/>
      <c r="L9" s="71"/>
      <c r="M9" s="71"/>
      <c r="N9" s="71"/>
      <c r="O9" s="71"/>
      <c r="P9" s="10"/>
      <c r="Q9" s="177"/>
      <c r="R9" s="178"/>
      <c r="S9" s="178"/>
      <c r="T9" s="178"/>
      <c r="U9" s="178"/>
      <c r="V9" s="178"/>
      <c r="W9" s="178"/>
    </row>
    <row r="10" spans="1:22" ht="25.5" customHeight="1">
      <c r="A10" s="159" t="s">
        <v>211</v>
      </c>
      <c r="B10" s="172"/>
      <c r="C10" s="172"/>
      <c r="D10" s="172"/>
      <c r="E10" s="172"/>
      <c r="F10" s="172"/>
      <c r="G10" s="172"/>
      <c r="H10" s="172"/>
      <c r="I10" s="172"/>
      <c r="J10" s="172"/>
      <c r="K10" s="172"/>
      <c r="L10" s="172"/>
      <c r="M10" s="172"/>
      <c r="N10" s="172"/>
      <c r="O10" s="172"/>
      <c r="P10" s="172"/>
      <c r="Q10" s="172"/>
      <c r="R10" s="172"/>
      <c r="S10" s="172"/>
      <c r="T10" s="172"/>
      <c r="U10" s="172"/>
      <c r="V10" s="172"/>
    </row>
    <row r="11" ht="25.5" customHeight="1">
      <c r="G11" s="105"/>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丝笛</cp:lastModifiedBy>
  <dcterms:created xsi:type="dcterms:W3CDTF">2018-04-19T02:46:45Z</dcterms:created>
  <dcterms:modified xsi:type="dcterms:W3CDTF">2023-09-22T01:02:36Z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2052-11.1.0.14309</vt:lpwstr>
  </property>
  <property fmtid="{D5CDD505-2E9C-101B-9397-08002B2CF9AE}" pid="5" name="I">
    <vt:lpwstr>BA8701F249884E74AB827D86573FFB2D_12</vt:lpwstr>
  </property>
</Properties>
</file>