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1"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1">'部门收入总表'!$A$1:$M$24</definedName>
    <definedName name="_xlnm.Print_Area" localSheetId="2">'部门支出总表'!$A$1:$O$22</definedName>
    <definedName name="_xlnm.Print_Area" localSheetId="3">'部门支出总表（分类）'!$A$1:$Y$23</definedName>
    <definedName name="_xlnm.Print_Area" localSheetId="5">'一般公共预算支出表'!$A$1:$Y$15</definedName>
    <definedName name="_xlnm.Print_Area" localSheetId="6">'一般-工资福利表'!$A$1:$U$21</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'整体支出绩效目标表'!$A$1:$L$9</definedName>
    <definedName name="_xlnm.Print_Area" localSheetId="14">'政府采购表（购买服务） '!$A$1:$R$29</definedName>
    <definedName name="_xlnm.Print_Area" localSheetId="11">'项目支出绩效目标表'!$A$2:$L$16</definedName>
  </definedNames>
  <calcPr fullCalcOnLoad="1" iterate="1" iterateCount="100" iterateDelta="0.001"/>
</workbook>
</file>

<file path=xl/sharedStrings.xml><?xml version="1.0" encoding="utf-8"?>
<sst xmlns="http://schemas.openxmlformats.org/spreadsheetml/2006/main" count="609" uniqueCount="336">
  <si>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</si>
  <si>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</si>
  <si>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</si>
  <si>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</si>
  <si>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</si>
  <si>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</si>
  <si>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</si>
  <si>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</si>
  <si>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</si>
  <si>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</si>
  <si>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</si>
  <si>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</si>
  <si>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</si>
  <si>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</si>
  <si>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</si>
  <si>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</si>
  <si>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</si>
  <si>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</si>
  <si>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</si>
  <si>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</si>
  <si>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</si>
  <si>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</si>
  <si>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</si>
  <si>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</si>
  <si>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</si>
  <si>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</si>
  <si>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</si>
  <si>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</si>
  <si>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</si>
  <si>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</si>
  <si>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</si>
  <si>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</si>
  <si>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</si>
  <si>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</si>
  <si>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</si>
  <si>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</si>
  <si>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</si>
  <si>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</si>
  <si>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</si>
  <si>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</si>
  <si>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</si>
  <si>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</si>
  <si>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</si>
  <si>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</si>
  <si>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</si>
  <si>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</si>
  <si>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</si>
  <si>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</si>
  <si>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</si>
  <si>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</si>
  <si>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</si>
  <si>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</si>
  <si>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</si>
  <si>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</si>
  <si>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</si>
  <si>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</si>
  <si>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</si>
  <si>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</si>
  <si>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</si>
  <si>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</si>
  <si>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</si>
  <si>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</si>
  <si>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</si>
  <si>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</si>
  <si>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</si>
  <si>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</si>
  <si>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</si>
  <si>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</si>
  <si>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</si>
  <si>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</si>
  <si>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</si>
  <si>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</si>
  <si>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</si>
  <si>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</si>
  <si>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</si>
  <si>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</si>
  <si>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</si>
  <si>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</si>
  <si>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</si>
  <si>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</si>
  <si>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</si>
  <si>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</si>
  <si>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</si>
  <si>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</si>
  <si>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</si>
  <si>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</si>
  <si>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135</t>
  </si>
  <si>
    <t>常宁市老干部服务中心</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</si>
  <si>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</si>
  <si>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</si>
  <si>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</si>
  <si>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</si>
  <si>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</si>
  <si>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</si>
  <si>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</si>
  <si>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</si>
  <si>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</si>
  <si>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</si>
  <si>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31</t>
  </si>
  <si>
    <t>01</t>
  </si>
  <si>
    <t>行政运行</t>
  </si>
  <si>
    <t>02</t>
  </si>
  <si>
    <t>一般行政管理事务</t>
  </si>
  <si>
    <t xml:space="preserve"> 01</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</si>
  <si>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</si>
  <si>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</si>
  <si>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</si>
  <si>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</si>
  <si>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</si>
  <si>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</si>
  <si>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</si>
  <si>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</si>
  <si>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</si>
  <si>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</si>
  <si>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</si>
  <si>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</si>
  <si>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</si>
  <si>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</si>
  <si>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</si>
  <si>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</si>
  <si>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</si>
  <si>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</si>
  <si>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</si>
  <si>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</si>
  <si>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</si>
  <si>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</si>
  <si>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</si>
  <si>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</si>
  <si>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</si>
  <si>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</si>
  <si>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</si>
  <si>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</si>
  <si>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</si>
  <si>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</si>
  <si>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</si>
  <si>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</si>
  <si>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</si>
  <si>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</si>
  <si>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</si>
  <si>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</si>
  <si>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</si>
  <si>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</si>
  <si>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</si>
  <si>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</si>
  <si>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</si>
  <si>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</si>
  <si>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</si>
  <si>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</si>
  <si>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</si>
  <si>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</si>
  <si>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</si>
  <si>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</si>
  <si>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</si>
  <si>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</si>
  <si>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</si>
  <si>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</si>
  <si>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</si>
  <si>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</si>
  <si>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</si>
  <si>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</si>
  <si>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</si>
  <si>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</si>
  <si>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</si>
  <si>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</si>
  <si>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</si>
  <si>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</si>
  <si>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</si>
  <si>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</si>
  <si>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</si>
  <si>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</si>
  <si>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</si>
  <si>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</si>
  <si>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</si>
  <si>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</si>
  <si>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</si>
  <si>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</si>
  <si>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</si>
  <si>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</si>
  <si>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</si>
  <si>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</si>
  <si>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</si>
  <si>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</si>
  <si>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</si>
  <si>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</si>
  <si>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</si>
  <si>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</si>
  <si>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</si>
  <si>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</si>
  <si>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</si>
  <si>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</si>
  <si>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</si>
  <si>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</si>
  <si>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</si>
  <si>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</si>
  <si>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</si>
  <si>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</si>
  <si>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</si>
  <si>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</si>
  <si>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</si>
  <si>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</si>
  <si>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</si>
  <si>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</si>
  <si>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</si>
  <si>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</si>
  <si>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</si>
  <si>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</si>
  <si>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</si>
  <si>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</si>
  <si>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</si>
  <si>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</si>
  <si>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</si>
  <si>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</si>
  <si>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</si>
  <si>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</si>
  <si>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</si>
  <si>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</si>
  <si>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</si>
  <si>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</si>
  <si>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</si>
  <si>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</si>
  <si>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</si>
  <si>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</si>
  <si>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</si>
  <si>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</si>
  <si>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</si>
  <si>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</si>
  <si>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</si>
  <si>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</si>
  <si>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</si>
  <si>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</si>
  <si>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</si>
  <si>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</si>
  <si>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</si>
  <si>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</si>
  <si>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</si>
  <si>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</si>
  <si>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1</t>
  </si>
  <si>
    <t>敬老资金</t>
  </si>
  <si>
    <t>持续</t>
  </si>
  <si>
    <t>根据常委会议纪要〔2005〕5号文件，关于老干部工作</t>
  </si>
  <si>
    <t>2</t>
  </si>
  <si>
    <t>10个老年群团组织活动经费（老年大学、老干部党校、老年体协、老年书画协会、关工委、留守儿童之家、保健协会、老干部自我协调小组、老年诗词协会、老干部摄影家协会）</t>
  </si>
  <si>
    <r>
      <t>根据常委会议纪要〔</t>
    </r>
    <r>
      <rPr>
        <sz val="12"/>
        <rFont val="Times New Roman"/>
        <family val="1"/>
      </rPr>
      <t>2011</t>
    </r>
    <r>
      <rPr>
        <sz val="12"/>
        <rFont val="宋体"/>
        <family val="0"/>
      </rPr>
      <t>〕</t>
    </r>
    <r>
      <rPr>
        <sz val="12"/>
        <rFont val="Times New Roman"/>
        <family val="1"/>
      </rPr>
      <t>8</t>
    </r>
    <r>
      <rPr>
        <sz val="12"/>
        <rFont val="宋体"/>
        <family val="0"/>
      </rPr>
      <t>号，第十五次市委常委会议纪要</t>
    </r>
  </si>
  <si>
    <t>3</t>
  </si>
  <si>
    <t>离退休老干特别经费（离退休老干部体检经费、离休干部建房设施、离休干部特需经费）</t>
  </si>
  <si>
    <r>
      <rPr>
        <sz val="12"/>
        <rFont val="宋体"/>
        <family val="0"/>
      </rPr>
      <t>根据衡政发〔</t>
    </r>
    <r>
      <rPr>
        <sz val="12"/>
        <rFont val="Times New Roman"/>
        <family val="1"/>
      </rPr>
      <t>1992</t>
    </r>
    <r>
      <rPr>
        <sz val="12"/>
        <rFont val="宋体"/>
        <family val="0"/>
      </rPr>
      <t>〕</t>
    </r>
    <r>
      <rPr>
        <sz val="12"/>
        <rFont val="Times New Roman"/>
        <family val="1"/>
      </rPr>
      <t>141</t>
    </r>
    <r>
      <rPr>
        <sz val="12"/>
        <rFont val="宋体"/>
        <family val="0"/>
      </rPr>
      <t>号文件精神；根据中共中央组织部、人事部、财政部、劳动和社会保障部〔</t>
    </r>
    <r>
      <rPr>
        <sz val="12"/>
        <rFont val="Times New Roman"/>
        <family val="1"/>
      </rPr>
      <t>2002</t>
    </r>
    <r>
      <rPr>
        <sz val="12"/>
        <rFont val="宋体"/>
        <family val="0"/>
      </rPr>
      <t>〕</t>
    </r>
    <r>
      <rPr>
        <sz val="12"/>
        <rFont val="Times New Roman"/>
        <family val="1"/>
      </rPr>
      <t>51</t>
    </r>
    <r>
      <rPr>
        <sz val="12"/>
        <rFont val="宋体"/>
        <family val="0"/>
      </rPr>
      <t>号文件和中共湖南省组织部、中共湖南省委老干部局、湖南省人事厅、湖南省财政厅、湖南省劳动和社会保障厅湘老干〔</t>
    </r>
    <r>
      <rPr>
        <sz val="12"/>
        <rFont val="Times New Roman"/>
        <family val="1"/>
      </rPr>
      <t>2002</t>
    </r>
    <r>
      <rPr>
        <sz val="12"/>
        <rFont val="宋体"/>
        <family val="0"/>
      </rPr>
      <t>〕</t>
    </r>
    <r>
      <rPr>
        <sz val="12"/>
        <rFont val="Times New Roman"/>
        <family val="1"/>
      </rPr>
      <t>8</t>
    </r>
    <r>
      <rPr>
        <sz val="12"/>
        <rFont val="宋体"/>
        <family val="0"/>
      </rPr>
      <t>号文件和衡老干〔</t>
    </r>
    <r>
      <rPr>
        <sz val="12"/>
        <rFont val="Times New Roman"/>
        <family val="1"/>
      </rPr>
      <t>2002</t>
    </r>
    <r>
      <rPr>
        <sz val="12"/>
        <rFont val="宋体"/>
        <family val="0"/>
      </rPr>
      <t>〕</t>
    </r>
    <r>
      <rPr>
        <sz val="12"/>
        <rFont val="Times New Roman"/>
        <family val="1"/>
      </rPr>
      <t>14</t>
    </r>
    <r>
      <rPr>
        <sz val="12"/>
        <rFont val="宋体"/>
        <family val="0"/>
      </rPr>
      <t>号文件精神</t>
    </r>
  </si>
  <si>
    <t>4</t>
  </si>
  <si>
    <t>老干部管理经费（老干部工作会议经费、老干部工作“双先”表彰会议经费、老干部调研经费、基层老年组织培训经费、正副处级退休干部及建国初期退休干部管理经费）</t>
  </si>
  <si>
    <t>根据常委会议纪要〔2005〕5号文件，关于老干部工作；根据中共中央办公厅、国务院办公厅〔2016〕3号文件《关于进一步加强和改进离退休干部工作的意见》的文件精神；根据中共中央办公厅、国务院办公厅〔2016〕3号文件《关于进一步加强和改进离退休干部工作的意见》的文件精神</t>
  </si>
  <si>
    <t>6</t>
  </si>
  <si>
    <t>老干部活动经费（老年文化艺术节、重阳节活动、老干部视察暨座谈经费）</t>
  </si>
  <si>
    <t>根据中组发〔2008〕10号文件，关于印发《关于进一步加强新形式下离退休干部工作的意见》的通知</t>
  </si>
  <si>
    <t>7</t>
  </si>
  <si>
    <t>大德广场设施维护及管理经费</t>
  </si>
  <si>
    <t>常委会议纪要【2018】12号</t>
  </si>
  <si>
    <t>8</t>
  </si>
  <si>
    <t>老干部活动中心办公费及管理经费</t>
  </si>
  <si>
    <t>9</t>
  </si>
  <si>
    <t>离退休党工委工作经费</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</si>
  <si>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</si>
  <si>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</si>
  <si>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</si>
  <si>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</si>
  <si>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</si>
  <si>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</si>
  <si>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</si>
  <si>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</si>
  <si>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</si>
  <si>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</si>
  <si>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</si>
  <si>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</si>
  <si>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</si>
  <si>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</si>
  <si>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</si>
  <si>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</si>
  <si>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</si>
  <si>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 xml:space="preserve">1、贯彻执行中央、省、市有关老干部工作的方针、政策，并结合我市市情制定或参与制定具体贯彻实施办法，并组织实施。
2、对全市老干部工作中的情况、问题进行调查研究，提出相应的措施和办法，为市委、市政府决策提供依据；监督、指导全市各单位老干部工作的开展。
3、了解、掌握老干部思想状况和意见要求，协助市委及上级有关部门总结、表彰老干部的先进事迹；协同有关部门指导老干部党组织的建设，充分发挥老干部党组织自我管理、自我服务的作用。
4、落实好老干部的政治待遇。
5、老干部各项生活待遇的落实，指导建立、健全为老干部综合服务的各项制度、台账，指导和协调各部门（单位）做好离休干部的管理服务工作。
6、配合有关部门拟定老干部医疗保健有关规定，认真做好老干部的医疗保健工作，组织和指导有关单位做好逝世离休干部的丧事处理和遗属的生活照顾工作。
7、做好老干部来信来访工作，了解掌握老干部的思想状况，承担老干部来访中突出问题的呈报与处理工作。
8、指导、组织老干部开展文化、体育等各项有益于身心健康的娱乐活动，组织安排老干部的重大活动和对老干部经常性的走访慰问。
9、开展老年教育，办好老年大学，积极组织老干部为社会发挥作用。
10、 认真落实中办【2016】3号文件精神，扎实做好全市离退工委党建工作。                                       11、完成市委、市政府和上级部门交办的其他工作。  </t>
  </si>
  <si>
    <t>目标1：按时足额发放基本支出里的工资福利支出、津补贴、社会保障缴费及对个人和家庭的补助；                目标2：按时足额发放老干部各项待遇；                目标3：积极组织老干部开展文化、体育等各项活动；                  目标4：扎实做好离退休党工委工作。</t>
  </si>
  <si>
    <t>产出指标1：行政运行经费280.57；        产出指标2：一般行政管理事务293；          产出指标3：住房公积金14.76</t>
  </si>
  <si>
    <t xml:space="preserve">效益指标1：         （1）、用于工资福利发放167.78万元；              （2）、社会保障缴费47.75万元；                 （3）、住房公积金12.54万元；                   （4）、女子卫生费0.18万元；                     （5）、奖励工资28.4万元；                     （6）、公用经费23.34万元。               效益指标2：          （1）、用于离退休老干部各项政治待遇；                      （2）、建国初期参加革命工作的部分退休干部生活补贴及医疗补贴；                       （3）、10个老年群团组织活动经费；                        （4）、春节、重阳节对老干部进行慰问；                      （5）、组织老干部开展文化、体育等各项活动；               （6）、正副处级干部的医药费及健康休养费；                  （7）、对个别特困老干部的慰问经费。               （8）、老干部活动中心国有资产返还。    </t>
  </si>
  <si>
    <t>附件14：</t>
  </si>
  <si>
    <t>政府采购预算表（货物、工程采购）</t>
  </si>
  <si>
    <t>填报单位;</t>
  </si>
  <si>
    <t>单位:万元</t>
  </si>
  <si>
    <t>采购项目</t>
  </si>
  <si>
    <t>采购品目</t>
  </si>
  <si>
    <t>采购时间</t>
  </si>
  <si>
    <t>采购数量</t>
  </si>
  <si>
    <t>计量单位</t>
  </si>
  <si>
    <t>基金预算拨款</t>
  </si>
  <si>
    <t>事业单位经营服务收入</t>
  </si>
  <si>
    <t>停车场</t>
  </si>
  <si>
    <t>场</t>
  </si>
  <si>
    <t>2020</t>
  </si>
  <si>
    <t>平方米</t>
  </si>
  <si>
    <t>职工食堂建设</t>
  </si>
  <si>
    <t>其他用房</t>
  </si>
  <si>
    <t>机关建设维修维护费</t>
  </si>
  <si>
    <t>房屋修缮</t>
  </si>
  <si>
    <t>印刷品</t>
  </si>
  <si>
    <t>其他印刷品</t>
  </si>
  <si>
    <t>批</t>
  </si>
  <si>
    <t>电脑</t>
  </si>
  <si>
    <t>台式计算机</t>
  </si>
  <si>
    <t>打印机</t>
  </si>
  <si>
    <t>其他打印设备</t>
  </si>
  <si>
    <t>办公用品</t>
  </si>
  <si>
    <t>其他办公消耗用品及类似物品</t>
  </si>
  <si>
    <t>老年群团组织办公采购</t>
  </si>
  <si>
    <t>附件15：</t>
  </si>
  <si>
    <t>政府采购预算表（购买服务）</t>
  </si>
  <si>
    <t>采购购买服务项目</t>
  </si>
  <si>
    <t>购买服务项目类别</t>
  </si>
  <si>
    <t>服务内容</t>
  </si>
  <si>
    <t>服务对象</t>
  </si>
  <si>
    <t>购买方式</t>
  </si>
  <si>
    <t>创建文明机关建设宣传费</t>
  </si>
  <si>
    <t>广告服务</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</si>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</sst>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0"/>
    <numFmt numFmtId="182" formatCode="###,###,###,##0.00"/>
    <numFmt numFmtId="183" formatCode="#,##0.0000"/>
    <numFmt numFmtId="184" formatCode=";;"/>
    <numFmt numFmtId="185" formatCode="0.00_);[Red]\(0.00\)"/>
    <numFmt numFmtId="186" formatCode="0.00_ "/>
  </numFmts>
  <fonts count="59">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11"/>
      <name val="宋体"/>
      <family val="0"/>
    </font>
    <font>
      <sz val="9"/>
      <color indexed="8"/>
      <name val="宋体"/>
      <family val="0"/>
    </font>
    <font>
      <sz val="10"/>
      <name val="宋体"/>
      <family val="0"/>
    </font>
    <font>
      <sz val="16"/>
      <name val="黑体"/>
      <family val="3"/>
    </font>
    <font>
      <b/>
      <sz val="22"/>
      <name val="宋体"/>
      <family val="0"/>
    </font>
    <font>
      <sz val="14"/>
      <name val="宋体"/>
      <family val="0"/>
    </font>
    <font>
      <b/>
      <sz val="12"/>
      <name val="宋体"/>
      <family val="0"/>
    </font>
    <font>
      <sz val="12"/>
      <name val="Times New Roman"/>
      <family val="1"/>
    </font>
    <font>
      <sz val="12"/>
      <name val="仿宋_GB2312"/>
      <family val="0"/>
    </font>
    <font>
      <sz val="12"/>
      <color indexed="8"/>
      <name val="宋体"/>
      <family val="0"/>
    </font>
    <font>
      <sz val="10"/>
      <name val="Times New Roman"/>
      <family val="1"/>
    </font>
    <font>
      <b/>
      <sz val="11"/>
      <name val="宋体"/>
      <family val="0"/>
    </font>
    <font>
      <i/>
      <sz val="11"/>
      <color indexed="23"/>
      <name val="宋体"/>
      <family val="0"/>
    </font>
    <font>
      <u val="single"/>
      <sz val="11"/>
      <color indexed="20"/>
      <name val="宋体"/>
      <family val="0"/>
    </font>
    <font>
      <sz val="11"/>
      <color indexed="17"/>
      <name val="宋体"/>
      <family val="0"/>
    </font>
    <font>
      <sz val="11"/>
      <color indexed="16"/>
      <name val="宋体"/>
      <family val="0"/>
    </font>
    <font>
      <sz val="11"/>
      <color indexed="62"/>
      <name val="宋体"/>
      <family val="0"/>
    </font>
    <font>
      <sz val="11"/>
      <color indexed="9"/>
      <name val="宋体"/>
      <family val="0"/>
    </font>
    <font>
      <b/>
      <sz val="13"/>
      <color indexed="54"/>
      <name val="宋体"/>
      <family val="0"/>
    </font>
    <font>
      <u val="single"/>
      <sz val="11"/>
      <color indexed="12"/>
      <name val="宋体"/>
      <family val="0"/>
    </font>
    <font>
      <b/>
      <sz val="15"/>
      <color indexed="54"/>
      <name val="宋体"/>
      <family val="0"/>
    </font>
    <font>
      <sz val="11"/>
      <color indexed="19"/>
      <name val="宋体"/>
      <family val="0"/>
    </font>
    <font>
      <b/>
      <sz val="11"/>
      <color indexed="54"/>
      <name val="宋体"/>
      <family val="0"/>
    </font>
    <font>
      <b/>
      <sz val="18"/>
      <color indexed="54"/>
      <name val="宋体"/>
      <family val="0"/>
    </font>
    <font>
      <sz val="11"/>
      <color indexed="1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indexed="31"/>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border>
    <border>
      <left>
        <color indexed="63"/>
      </left>
      <right>
        <color indexed="63"/>
      </right>
      <top style="thin"/>
      <bottom/>
    </border>
    <border>
      <left style="thin"/>
      <right/>
      <top style="thin"/>
      <bottom/>
    </border>
    <border>
      <left>
        <color indexed="63"/>
      </left>
      <right style="thin"/>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right/>
      <top style="thin"/>
      <bottom/>
    </border>
    <border>
      <left style="thin"/>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6"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0" fillId="0" borderId="0">
      <alignment/>
      <protection/>
    </xf>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0" fillId="0" borderId="0">
      <alignment/>
      <protection/>
    </xf>
  </cellStyleXfs>
  <cellXfs count="332">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0" fillId="0" borderId="9" xfId="0" applyBorder="1" applyAlignment="1">
      <alignment/>
    </xf>
    <xf numFmtId="0" fontId="7" fillId="0" borderId="9" xfId="0" applyFont="1" applyBorder="1" applyAlignment="1">
      <alignment horizontal="center" vertical="center"/>
    </xf>
    <xf numFmtId="0" fontId="6" fillId="0" borderId="9" xfId="0" applyFont="1" applyFill="1" applyBorder="1" applyAlignment="1" applyProtection="1">
      <alignment vertical="center"/>
      <protection/>
    </xf>
    <xf numFmtId="0" fontId="6" fillId="0" borderId="9" xfId="0" applyFont="1" applyFill="1" applyBorder="1" applyAlignment="1" applyProtection="1">
      <alignment horizontal="center" vertical="center"/>
      <protection/>
    </xf>
    <xf numFmtId="0" fontId="8" fillId="0" borderId="9" xfId="0" applyFont="1" applyFill="1" applyBorder="1" applyAlignment="1" applyProtection="1">
      <alignment vertical="center"/>
      <protection/>
    </xf>
    <xf numFmtId="0" fontId="0" fillId="0" borderId="0" xfId="0" applyAlignment="1">
      <alignment horizontal="center" vertical="center"/>
    </xf>
    <xf numFmtId="0" fontId="1" fillId="0" borderId="0" xfId="0" applyFont="1" applyAlignment="1">
      <alignment horizontal="left" vertical="center" wrapText="1"/>
    </xf>
    <xf numFmtId="0" fontId="9" fillId="0" borderId="0" xfId="0" applyFont="1" applyAlignment="1">
      <alignment horizontal="center" vertical="center" wrapText="1"/>
    </xf>
    <xf numFmtId="0" fontId="2" fillId="0" borderId="0" xfId="0" applyFont="1" applyAlignment="1">
      <alignment horizontal="center" vertical="center" wrapText="1"/>
    </xf>
    <xf numFmtId="0" fontId="9" fillId="0" borderId="0" xfId="0" applyFont="1" applyAlignment="1">
      <alignment horizontal="left"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2"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4" xfId="0" applyNumberFormat="1" applyFont="1" applyFill="1" applyBorder="1" applyAlignment="1" applyProtection="1">
      <alignment horizontal="center" vertical="center" wrapText="1"/>
      <protection/>
    </xf>
    <xf numFmtId="49" fontId="0" fillId="33" borderId="15" xfId="0" applyNumberFormat="1" applyFont="1" applyFill="1" applyBorder="1" applyAlignment="1">
      <alignment horizontal="center" vertical="center"/>
    </xf>
    <xf numFmtId="181" fontId="0" fillId="33" borderId="15" xfId="0" applyNumberFormat="1" applyFont="1" applyFill="1" applyBorder="1" applyAlignment="1">
      <alignment horizontal="center" vertical="center"/>
    </xf>
    <xf numFmtId="182" fontId="0" fillId="33" borderId="15" xfId="0" applyNumberFormat="1" applyFont="1" applyFill="1" applyBorder="1" applyAlignment="1">
      <alignment horizontal="center" vertical="center"/>
    </xf>
    <xf numFmtId="0" fontId="9" fillId="0" borderId="9" xfId="0" applyFont="1" applyFill="1" applyBorder="1" applyAlignment="1">
      <alignment/>
    </xf>
    <xf numFmtId="0" fontId="9" fillId="0" borderId="9" xfId="0" applyFont="1" applyBorder="1" applyAlignment="1">
      <alignment/>
    </xf>
    <xf numFmtId="0" fontId="9" fillId="0" borderId="0" xfId="0" applyNumberFormat="1" applyFont="1" applyFill="1" applyBorder="1" applyAlignment="1" applyProtection="1">
      <alignment horizontal="right" vertical="center" wrapText="1"/>
      <protection/>
    </xf>
    <xf numFmtId="0" fontId="9" fillId="0" borderId="16"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0" borderId="9" xfId="0" applyNumberFormat="1" applyFont="1" applyFill="1" applyBorder="1" applyAlignment="1" applyProtection="1">
      <alignment/>
      <protection/>
    </xf>
    <xf numFmtId="0" fontId="0" fillId="0" borderId="9" xfId="0" applyFill="1" applyBorder="1" applyAlignment="1">
      <alignment/>
    </xf>
    <xf numFmtId="0" fontId="9" fillId="0" borderId="0" xfId="0" applyFont="1" applyAlignment="1">
      <alignment/>
    </xf>
    <xf numFmtId="182" fontId="0" fillId="33" borderId="10" xfId="0" applyNumberFormat="1" applyFont="1" applyFill="1" applyBorder="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center" vertical="center" wrapText="1"/>
    </xf>
    <xf numFmtId="49" fontId="9" fillId="34" borderId="9" xfId="0" applyNumberFormat="1" applyFont="1" applyFill="1" applyBorder="1" applyAlignment="1" applyProtection="1">
      <alignment horizontal="left" vertical="center" wrapText="1"/>
      <protection/>
    </xf>
    <xf numFmtId="49" fontId="9" fillId="34" borderId="14" xfId="0" applyNumberFormat="1" applyFont="1" applyFill="1" applyBorder="1" applyAlignment="1" applyProtection="1">
      <alignment horizontal="left" vertical="center" wrapText="1"/>
      <protection/>
    </xf>
    <xf numFmtId="49" fontId="9" fillId="34" borderId="14" xfId="0" applyNumberFormat="1" applyFont="1" applyFill="1" applyBorder="1" applyAlignment="1" applyProtection="1">
      <alignment horizontal="center" vertical="center" wrapText="1"/>
      <protection/>
    </xf>
    <xf numFmtId="3" fontId="9" fillId="34" borderId="13" xfId="0" applyNumberFormat="1" applyFont="1" applyFill="1" applyBorder="1" applyAlignment="1" applyProtection="1">
      <alignment horizontal="center" vertical="center" wrapText="1"/>
      <protection/>
    </xf>
    <xf numFmtId="49" fontId="9" fillId="34" borderId="9" xfId="0" applyNumberFormat="1" applyFont="1" applyFill="1" applyBorder="1" applyAlignment="1" applyProtection="1">
      <alignment horizontal="center" vertical="center" wrapText="1"/>
      <protection/>
    </xf>
    <xf numFmtId="4" fontId="9" fillId="34" borderId="13" xfId="0" applyNumberFormat="1" applyFont="1" applyFill="1" applyBorder="1" applyAlignment="1" applyProtection="1">
      <alignment horizontal="right" vertical="center" wrapText="1"/>
      <protection/>
    </xf>
    <xf numFmtId="183" fontId="9" fillId="34" borderId="9" xfId="0" applyNumberFormat="1" applyFont="1" applyFill="1" applyBorder="1" applyAlignment="1" applyProtection="1">
      <alignment horizontal="right" vertical="center" wrapText="1"/>
      <protection/>
    </xf>
    <xf numFmtId="4" fontId="9" fillId="34" borderId="14" xfId="0" applyNumberFormat="1" applyFont="1" applyFill="1" applyBorder="1" applyAlignment="1" applyProtection="1">
      <alignment horizontal="right" vertical="center" wrapText="1"/>
      <protection/>
    </xf>
    <xf numFmtId="49" fontId="0" fillId="33" borderId="15" xfId="0" applyNumberFormat="1" applyFont="1" applyFill="1" applyBorder="1" applyAlignment="1">
      <alignment horizontal="justify" vertical="center"/>
    </xf>
    <xf numFmtId="181" fontId="0" fillId="33" borderId="15" xfId="0" applyNumberFormat="1" applyFont="1" applyFill="1" applyBorder="1" applyAlignment="1">
      <alignment horizontal="right"/>
    </xf>
    <xf numFmtId="182" fontId="0" fillId="33" borderId="15" xfId="0" applyNumberFormat="1" applyFont="1" applyFill="1" applyBorder="1" applyAlignment="1">
      <alignment horizontal="center"/>
    </xf>
    <xf numFmtId="182" fontId="0" fillId="33" borderId="15" xfId="0" applyNumberFormat="1" applyFont="1" applyFill="1" applyBorder="1" applyAlignment="1">
      <alignment horizontal="right"/>
    </xf>
    <xf numFmtId="49" fontId="0" fillId="33" borderId="12" xfId="0" applyNumberFormat="1" applyFont="1" applyFill="1" applyBorder="1" applyAlignment="1">
      <alignment horizontal="justify" vertical="center"/>
    </xf>
    <xf numFmtId="181" fontId="0" fillId="33" borderId="12" xfId="0" applyNumberFormat="1" applyFont="1" applyFill="1" applyBorder="1" applyAlignment="1">
      <alignment horizontal="right"/>
    </xf>
    <xf numFmtId="182" fontId="0" fillId="33" borderId="12" xfId="0" applyNumberFormat="1" applyFont="1" applyFill="1" applyBorder="1" applyAlignment="1">
      <alignment horizontal="center"/>
    </xf>
    <xf numFmtId="182" fontId="0" fillId="33" borderId="12" xfId="0" applyNumberFormat="1" applyFont="1" applyFill="1" applyBorder="1" applyAlignment="1">
      <alignment horizontal="right"/>
    </xf>
    <xf numFmtId="0" fontId="9" fillId="0" borderId="16" xfId="0" applyNumberFormat="1" applyFont="1" applyFill="1" applyBorder="1" applyAlignment="1" applyProtection="1">
      <alignment horizontal="right" vertical="center" wrapText="1"/>
      <protection/>
    </xf>
    <xf numFmtId="4" fontId="9" fillId="34" borderId="9" xfId="0" applyNumberFormat="1" applyFont="1" applyFill="1" applyBorder="1" applyAlignment="1" applyProtection="1">
      <alignment horizontal="center" vertical="center" wrapText="1"/>
      <protection/>
    </xf>
    <xf numFmtId="4" fontId="9" fillId="34" borderId="9" xfId="0" applyNumberFormat="1" applyFont="1" applyFill="1" applyBorder="1" applyAlignment="1" applyProtection="1">
      <alignment horizontal="right" vertical="center" wrapText="1"/>
      <protection/>
    </xf>
    <xf numFmtId="4" fontId="9" fillId="34" borderId="0" xfId="0" applyNumberFormat="1" applyFont="1" applyFill="1" applyAlignment="1" applyProtection="1">
      <alignment/>
      <protection/>
    </xf>
    <xf numFmtId="182" fontId="0" fillId="33" borderId="10" xfId="0" applyNumberFormat="1" applyFont="1" applyFill="1" applyBorder="1" applyAlignment="1">
      <alignment horizontal="right"/>
    </xf>
    <xf numFmtId="182" fontId="0" fillId="33" borderId="9" xfId="0" applyNumberFormat="1" applyFont="1" applyFill="1" applyBorder="1" applyAlignment="1">
      <alignment horizontal="right"/>
    </xf>
    <xf numFmtId="0" fontId="0" fillId="33"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3" fillId="0" borderId="0" xfId="0" applyFont="1" applyAlignment="1">
      <alignment/>
    </xf>
    <xf numFmtId="0" fontId="3" fillId="0" borderId="1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Continuous" vertical="center"/>
      <protection/>
    </xf>
    <xf numFmtId="0" fontId="3" fillId="0" borderId="17" xfId="0" applyNumberFormat="1" applyFont="1" applyFill="1" applyBorder="1" applyAlignment="1" applyProtection="1">
      <alignment horizontal="centerContinuous" vertical="center"/>
      <protection/>
    </xf>
    <xf numFmtId="0" fontId="3" fillId="0" borderId="13"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4" fontId="12" fillId="33" borderId="10" xfId="0" applyNumberFormat="1" applyFont="1" applyFill="1" applyBorder="1" applyAlignment="1" applyProtection="1">
      <alignment horizontal="center" vertical="center" wrapText="1"/>
      <protection/>
    </xf>
    <xf numFmtId="4" fontId="12" fillId="33" borderId="10" xfId="0" applyNumberFormat="1" applyFont="1" applyFill="1" applyBorder="1" applyAlignment="1" applyProtection="1">
      <alignment horizontal="right" vertical="center" wrapText="1"/>
      <protection/>
    </xf>
    <xf numFmtId="4" fontId="12" fillId="33" borderId="9" xfId="0" applyNumberFormat="1" applyFont="1" applyFill="1" applyBorder="1" applyAlignment="1" applyProtection="1">
      <alignment horizontal="right" vertical="center" wrapText="1"/>
      <protection/>
    </xf>
    <xf numFmtId="4" fontId="12" fillId="33" borderId="20" xfId="0" applyNumberFormat="1" applyFont="1" applyFill="1" applyBorder="1" applyAlignment="1" applyProtection="1">
      <alignment horizontal="right" vertical="center" wrapText="1"/>
      <protection/>
    </xf>
    <xf numFmtId="184" fontId="12" fillId="33" borderId="21" xfId="0" applyNumberFormat="1" applyFont="1" applyFill="1" applyBorder="1" applyAlignment="1" applyProtection="1">
      <alignment horizontal="center" vertical="center" wrapText="1"/>
      <protection/>
    </xf>
    <xf numFmtId="4" fontId="12" fillId="33" borderId="9" xfId="0" applyNumberFormat="1" applyFont="1" applyFill="1" applyBorder="1" applyAlignment="1" applyProtection="1">
      <alignment horizontal="center" vertical="center" wrapText="1"/>
      <protection/>
    </xf>
    <xf numFmtId="4" fontId="12" fillId="33" borderId="10" xfId="0" applyNumberFormat="1" applyFont="1" applyFill="1" applyBorder="1" applyAlignment="1" applyProtection="1">
      <alignment horizontal="center" vertical="center" wrapText="1"/>
      <protection/>
    </xf>
    <xf numFmtId="184" fontId="12" fillId="33" borderId="11" xfId="0" applyNumberFormat="1" applyFont="1" applyFill="1" applyBorder="1" applyAlignment="1" applyProtection="1">
      <alignment horizontal="center" vertical="center" wrapText="1"/>
      <protection/>
    </xf>
    <xf numFmtId="4" fontId="12" fillId="33" borderId="9" xfId="0" applyNumberFormat="1" applyFont="1" applyFill="1" applyBorder="1" applyAlignment="1" applyProtection="1">
      <alignment horizontal="right" vertical="center" wrapText="1"/>
      <protection/>
    </xf>
    <xf numFmtId="4" fontId="12" fillId="33" borderId="11" xfId="0" applyNumberFormat="1" applyFont="1" applyFill="1" applyBorder="1" applyAlignment="1" applyProtection="1">
      <alignment horizontal="center" vertical="center" wrapText="1"/>
      <protection/>
    </xf>
    <xf numFmtId="0" fontId="3" fillId="33"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12" fillId="33" borderId="9" xfId="0" applyNumberFormat="1" applyFont="1" applyFill="1" applyBorder="1" applyAlignment="1" applyProtection="1">
      <alignment vertical="center" wrapText="1"/>
      <protection/>
    </xf>
    <xf numFmtId="0" fontId="12" fillId="33" borderId="14" xfId="0" applyNumberFormat="1" applyFont="1" applyFill="1" applyBorder="1" applyAlignment="1" applyProtection="1">
      <alignment vertical="center" wrapText="1"/>
      <protection/>
    </xf>
    <xf numFmtId="0" fontId="0" fillId="33" borderId="0" xfId="0" applyFill="1" applyAlignment="1">
      <alignment vertical="center"/>
    </xf>
    <xf numFmtId="0" fontId="12" fillId="33" borderId="9" xfId="0" applyNumberFormat="1" applyFont="1" applyFill="1" applyBorder="1" applyAlignment="1" applyProtection="1">
      <alignment horizontal="left" vertical="top" wrapText="1"/>
      <protection/>
    </xf>
    <xf numFmtId="0" fontId="12" fillId="33" borderId="9" xfId="0" applyNumberFormat="1" applyFont="1" applyFill="1" applyBorder="1" applyAlignment="1" applyProtection="1">
      <alignment horizontal="left" vertical="center" wrapText="1"/>
      <protection/>
    </xf>
    <xf numFmtId="0" fontId="0" fillId="0" borderId="0" xfId="0" applyFont="1" applyAlignment="1">
      <alignment/>
    </xf>
    <xf numFmtId="0" fontId="3"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49" fontId="13" fillId="33" borderId="9" xfId="0" applyNumberFormat="1" applyFont="1" applyFill="1" applyBorder="1" applyAlignment="1" applyProtection="1">
      <alignment horizontal="left" vertical="center"/>
      <protection/>
    </xf>
    <xf numFmtId="49" fontId="13" fillId="33" borderId="9" xfId="0" applyNumberFormat="1" applyFont="1" applyFill="1" applyBorder="1" applyAlignment="1" applyProtection="1">
      <alignment horizontal="left" vertical="center" wrapText="1"/>
      <protection/>
    </xf>
    <xf numFmtId="49" fontId="13" fillId="33" borderId="9" xfId="0" applyNumberFormat="1" applyFont="1" applyFill="1" applyBorder="1" applyAlignment="1" applyProtection="1">
      <alignment horizontal="center" vertical="center" wrapText="1"/>
      <protection/>
    </xf>
    <xf numFmtId="185" fontId="13" fillId="33" borderId="9" xfId="0" applyNumberFormat="1" applyFont="1" applyFill="1" applyBorder="1" applyAlignment="1" applyProtection="1">
      <alignment horizontal="right" vertical="center"/>
      <protection/>
    </xf>
    <xf numFmtId="4" fontId="13" fillId="33" borderId="9" xfId="0" applyNumberFormat="1" applyFont="1" applyFill="1" applyBorder="1" applyAlignment="1" applyProtection="1">
      <alignment horizontal="right" vertical="center"/>
      <protection/>
    </xf>
    <xf numFmtId="0" fontId="13" fillId="33" borderId="9" xfId="0" applyNumberFormat="1" applyFont="1" applyFill="1" applyBorder="1" applyAlignment="1" applyProtection="1">
      <alignment horizontal="left" vertical="center" wrapText="1"/>
      <protection/>
    </xf>
    <xf numFmtId="49" fontId="1" fillId="33" borderId="9" xfId="0" applyNumberFormat="1" applyFont="1" applyFill="1" applyBorder="1" applyAlignment="1" applyProtection="1">
      <alignment horizontal="center" vertical="center"/>
      <protection/>
    </xf>
    <xf numFmtId="0" fontId="1" fillId="0" borderId="9" xfId="0" applyFont="1" applyBorder="1" applyAlignment="1">
      <alignment horizontal="center" vertical="center" wrapText="1" shrinkToFit="1"/>
    </xf>
    <xf numFmtId="0" fontId="1" fillId="0" borderId="9" xfId="0" applyNumberFormat="1" applyFont="1" applyFill="1" applyBorder="1" applyAlignment="1" applyProtection="1">
      <alignment horizontal="center" vertical="center"/>
      <protection/>
    </xf>
    <xf numFmtId="185" fontId="1" fillId="33" borderId="9" xfId="0" applyNumberFormat="1" applyFont="1" applyFill="1" applyBorder="1" applyAlignment="1" applyProtection="1">
      <alignment horizontal="right" vertical="center"/>
      <protection/>
    </xf>
    <xf numFmtId="4" fontId="1" fillId="33" borderId="9" xfId="0" applyNumberFormat="1" applyFont="1" applyFill="1" applyBorder="1" applyAlignment="1" applyProtection="1">
      <alignment horizontal="right" vertical="center"/>
      <protection/>
    </xf>
    <xf numFmtId="0" fontId="1" fillId="33" borderId="9" xfId="0" applyNumberFormat="1" applyFont="1" applyFill="1" applyBorder="1" applyAlignment="1" applyProtection="1">
      <alignment horizontal="left" vertical="center" wrapText="1"/>
      <protection/>
    </xf>
    <xf numFmtId="0" fontId="1" fillId="0" borderId="9" xfId="0" applyFont="1" applyBorder="1" applyAlignment="1">
      <alignment horizontal="left" vertical="center" wrapText="1"/>
    </xf>
    <xf numFmtId="0" fontId="1" fillId="0" borderId="9" xfId="0" applyFont="1" applyBorder="1" applyAlignment="1">
      <alignment vertical="center" wrapText="1" shrinkToFit="1"/>
    </xf>
    <xf numFmtId="0" fontId="14" fillId="0" borderId="9" xfId="0" applyFont="1" applyBorder="1" applyAlignment="1">
      <alignment horizontal="left" vertical="center" wrapText="1"/>
    </xf>
    <xf numFmtId="0" fontId="15" fillId="0" borderId="9" xfId="0" applyFont="1" applyBorder="1" applyAlignment="1">
      <alignment horizontal="left" vertical="center" wrapText="1"/>
    </xf>
    <xf numFmtId="0" fontId="1" fillId="0" borderId="9" xfId="0" applyFont="1" applyBorder="1" applyAlignment="1">
      <alignment horizontal="left" vertical="center" wrapText="1" shrinkToFit="1"/>
    </xf>
    <xf numFmtId="0" fontId="1" fillId="0" borderId="9" xfId="0" applyFont="1" applyBorder="1" applyAlignment="1">
      <alignment/>
    </xf>
    <xf numFmtId="0" fontId="58" fillId="0" borderId="9" xfId="0" applyFont="1" applyBorder="1" applyAlignment="1">
      <alignment vertical="center" wrapText="1" shrinkToFit="1"/>
    </xf>
    <xf numFmtId="0" fontId="9" fillId="0" borderId="0" xfId="0" applyNumberFormat="1" applyFont="1" applyFill="1" applyAlignment="1" applyProtection="1">
      <alignment vertical="center"/>
      <protection/>
    </xf>
    <xf numFmtId="0" fontId="0" fillId="0" borderId="0" xfId="0" applyFont="1" applyFill="1" applyAlignment="1">
      <alignment/>
    </xf>
    <xf numFmtId="185" fontId="0" fillId="0" borderId="0" xfId="0" applyNumberFormat="1" applyFont="1" applyFill="1" applyAlignment="1">
      <alignment/>
    </xf>
    <xf numFmtId="0" fontId="0" fillId="0" borderId="0" xfId="0" applyFont="1" applyFill="1" applyAlignment="1">
      <alignment wrapText="1"/>
    </xf>
    <xf numFmtId="0" fontId="4" fillId="0" borderId="0" xfId="0" applyNumberFormat="1" applyFont="1" applyFill="1" applyAlignment="1" applyProtection="1">
      <alignment horizontal="right" vertical="center"/>
      <protection/>
    </xf>
    <xf numFmtId="0" fontId="4" fillId="33" borderId="12" xfId="0" applyNumberFormat="1" applyFont="1" applyFill="1" applyBorder="1" applyAlignment="1" applyProtection="1">
      <alignment horizontal="left" vertical="center" wrapText="1"/>
      <protection/>
    </xf>
    <xf numFmtId="0" fontId="4" fillId="33" borderId="9" xfId="0" applyNumberFormat="1" applyFont="1" applyFill="1" applyBorder="1" applyAlignment="1" applyProtection="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3" borderId="20" xfId="0" applyNumberFormat="1" applyFont="1" applyFill="1" applyBorder="1" applyAlignment="1" applyProtection="1">
      <alignment horizontal="center" vertical="center" wrapText="1"/>
      <protection locked="0"/>
    </xf>
    <xf numFmtId="4" fontId="0" fillId="33" borderId="24" xfId="0" applyNumberFormat="1" applyFont="1" applyFill="1" applyBorder="1" applyAlignment="1" applyProtection="1">
      <alignment horizontal="center" vertical="center" wrapText="1"/>
      <protection locked="0"/>
    </xf>
    <xf numFmtId="4" fontId="0" fillId="33" borderId="25" xfId="0" applyNumberFormat="1" applyFont="1" applyFill="1" applyBorder="1" applyAlignment="1" applyProtection="1">
      <alignment horizontal="center" vertical="center" wrapText="1"/>
      <protection locked="0"/>
    </xf>
    <xf numFmtId="4" fontId="0" fillId="33" borderId="20"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0" fillId="0" borderId="0" xfId="0" applyFill="1" applyAlignment="1">
      <alignment/>
    </xf>
    <xf numFmtId="0" fontId="9" fillId="0" borderId="0" xfId="39" applyFont="1" applyBorder="1" applyAlignment="1">
      <alignment vertical="center"/>
      <protection/>
    </xf>
    <xf numFmtId="0" fontId="17" fillId="0" borderId="0" xfId="39" applyFont="1" applyBorder="1" applyAlignment="1">
      <alignment vertical="center"/>
      <protection/>
    </xf>
    <xf numFmtId="0" fontId="17" fillId="0" borderId="0" xfId="39" applyFont="1" applyBorder="1" applyAlignment="1">
      <alignment horizontal="left" vertical="center"/>
      <protection/>
    </xf>
    <xf numFmtId="0" fontId="17" fillId="0" borderId="0" xfId="39"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15"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5" xfId="0" applyBorder="1" applyAlignment="1">
      <alignment horizontal="center" vertical="center"/>
    </xf>
    <xf numFmtId="49" fontId="0" fillId="33" borderId="20" xfId="0" applyNumberFormat="1" applyFont="1" applyFill="1" applyBorder="1" applyAlignment="1" applyProtection="1">
      <alignment horizontal="center" vertical="center" wrapText="1"/>
      <protection/>
    </xf>
    <xf numFmtId="2" fontId="0" fillId="33" borderId="20" xfId="0" applyNumberFormat="1" applyFont="1" applyFill="1" applyBorder="1" applyAlignment="1" applyProtection="1">
      <alignment horizontal="center" vertical="center" wrapText="1"/>
      <protection/>
    </xf>
    <xf numFmtId="4" fontId="0" fillId="33" borderId="20" xfId="0" applyNumberFormat="1" applyFont="1" applyFill="1" applyBorder="1" applyAlignment="1" applyProtection="1">
      <alignment horizontal="center" vertical="center" wrapText="1"/>
      <protection/>
    </xf>
    <xf numFmtId="4" fontId="0" fillId="33" borderId="24" xfId="0" applyNumberFormat="1" applyFont="1" applyFill="1" applyBorder="1" applyAlignment="1" applyProtection="1">
      <alignment horizontal="center" vertical="center" wrapText="1"/>
      <protection/>
    </xf>
    <xf numFmtId="4" fontId="0" fillId="33" borderId="25"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3"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15" xfId="0" applyBorder="1" applyAlignment="1">
      <alignment horizontal="center" vertical="center"/>
    </xf>
    <xf numFmtId="0" fontId="0" fillId="0" borderId="15" xfId="0" applyBorder="1" applyAlignment="1">
      <alignment horizontal="center" vertical="center"/>
    </xf>
    <xf numFmtId="0" fontId="0" fillId="0" borderId="15"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wrapText="1"/>
      <protection/>
    </xf>
    <xf numFmtId="184" fontId="0" fillId="33" borderId="20"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15"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3" borderId="9" xfId="0" applyFill="1" applyBorder="1" applyAlignment="1">
      <alignment/>
    </xf>
    <xf numFmtId="0" fontId="0" fillId="0" borderId="9" xfId="0" applyBorder="1" applyAlignment="1">
      <alignment/>
    </xf>
    <xf numFmtId="0" fontId="0" fillId="0" borderId="0" xfId="0" applyBorder="1" applyAlignment="1">
      <alignment/>
    </xf>
    <xf numFmtId="0" fontId="0" fillId="33" borderId="0" xfId="0" applyFill="1" applyAlignment="1" applyProtection="1">
      <alignment horizontal="center" vertical="center"/>
      <protection/>
    </xf>
    <xf numFmtId="0" fontId="0" fillId="33"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5" xfId="0" applyBorder="1" applyAlignment="1" applyProtection="1">
      <alignment horizontal="center" vertical="center"/>
      <protection/>
    </xf>
    <xf numFmtId="4" fontId="0" fillId="33" borderId="17" xfId="0" applyNumberFormat="1" applyFont="1" applyFill="1" applyBorder="1" applyAlignment="1" applyProtection="1">
      <alignment horizontal="center" vertical="center" wrapText="1"/>
      <protection locked="0"/>
    </xf>
    <xf numFmtId="4" fontId="0" fillId="33" borderId="15" xfId="0" applyNumberFormat="1" applyFont="1" applyFill="1" applyBorder="1" applyAlignment="1" applyProtection="1">
      <alignment horizontal="center" vertical="center" wrapText="1"/>
      <protection locked="0"/>
    </xf>
    <xf numFmtId="49" fontId="0" fillId="33" borderId="26" xfId="64" applyNumberFormat="1" applyFont="1" applyFill="1" applyBorder="1" applyAlignment="1" applyProtection="1">
      <alignment horizontal="center" vertical="center" wrapText="1"/>
      <protection locked="0"/>
    </xf>
    <xf numFmtId="184" fontId="0" fillId="33" borderId="26" xfId="64" applyNumberFormat="1" applyFont="1" applyFill="1" applyBorder="1" applyAlignment="1" applyProtection="1">
      <alignment horizontal="center" vertical="center" wrapText="1"/>
      <protection locked="0"/>
    </xf>
    <xf numFmtId="4" fontId="0" fillId="33" borderId="10" xfId="0" applyNumberFormat="1" applyFont="1" applyFill="1" applyBorder="1" applyAlignment="1" applyProtection="1">
      <alignment horizontal="center" vertical="center" wrapText="1"/>
      <protection locked="0"/>
    </xf>
    <xf numFmtId="49" fontId="0" fillId="33" borderId="15" xfId="0" applyNumberFormat="1" applyFont="1" applyFill="1" applyBorder="1" applyAlignment="1" applyProtection="1">
      <alignment horizontal="center" vertical="center" wrapText="1"/>
      <protection locked="0"/>
    </xf>
    <xf numFmtId="4" fontId="0" fillId="33" borderId="10" xfId="0" applyNumberFormat="1" applyFont="1" applyFill="1" applyBorder="1" applyAlignment="1" applyProtection="1">
      <alignment wrapText="1"/>
      <protection locked="0"/>
    </xf>
    <xf numFmtId="4" fontId="0" fillId="33" borderId="17" xfId="0" applyNumberFormat="1" applyFont="1" applyFill="1" applyBorder="1" applyAlignment="1" applyProtection="1">
      <alignment wrapText="1"/>
      <protection locked="0"/>
    </xf>
    <xf numFmtId="4" fontId="0" fillId="33" borderId="15"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3" borderId="15" xfId="0" applyNumberFormat="1" applyFont="1" applyFill="1" applyBorder="1" applyAlignment="1" applyProtection="1">
      <alignment horizontal="center" vertical="center" wrapText="1"/>
      <protection/>
    </xf>
    <xf numFmtId="4" fontId="0" fillId="33" borderId="15"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15" xfId="0" applyNumberFormat="1" applyFont="1" applyFill="1" applyBorder="1" applyAlignment="1" applyProtection="1">
      <alignment horizontal="center" vertical="center" wrapText="1"/>
      <protection/>
    </xf>
    <xf numFmtId="0" fontId="0" fillId="33" borderId="0" xfId="0" applyFill="1" applyAlignment="1">
      <alignment wrapText="1"/>
    </xf>
    <xf numFmtId="0" fontId="0" fillId="33" borderId="9" xfId="0" applyFill="1" applyBorder="1" applyAlignment="1">
      <alignment wrapText="1"/>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3" borderId="26" xfId="64" applyNumberFormat="1" applyFont="1" applyFill="1" applyBorder="1" applyAlignment="1" applyProtection="1">
      <alignment horizontal="center" vertical="center" wrapText="1"/>
      <protection/>
    </xf>
    <xf numFmtId="184" fontId="0" fillId="33" borderId="26" xfId="64" applyNumberFormat="1" applyFont="1" applyFill="1" applyBorder="1" applyAlignment="1" applyProtection="1">
      <alignment horizontal="center" vertical="center" wrapText="1"/>
      <protection/>
    </xf>
    <xf numFmtId="4" fontId="0" fillId="33" borderId="10" xfId="0" applyNumberFormat="1" applyFont="1" applyFill="1" applyBorder="1" applyAlignment="1" applyProtection="1">
      <alignment horizontal="center" vertical="center" wrapText="1"/>
      <protection/>
    </xf>
    <xf numFmtId="4" fontId="0" fillId="33" borderId="17" xfId="0" applyNumberFormat="1" applyFont="1" applyFill="1" applyBorder="1" applyAlignment="1" applyProtection="1">
      <alignment horizontal="center" vertical="center" wrapText="1"/>
      <protection/>
    </xf>
    <xf numFmtId="49" fontId="0" fillId="33" borderId="9" xfId="0" applyNumberFormat="1" applyFont="1" applyFill="1" applyBorder="1" applyAlignment="1" applyProtection="1">
      <alignment horizontal="center" vertical="center" wrapText="1"/>
      <protection/>
    </xf>
    <xf numFmtId="184" fontId="0" fillId="33" borderId="9"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3" borderId="27" xfId="0" applyNumberFormat="1" applyFont="1" applyFill="1" applyBorder="1" applyAlignment="1" applyProtection="1">
      <alignment horizontal="center" vertical="center" wrapText="1"/>
      <protection/>
    </xf>
    <xf numFmtId="4" fontId="0" fillId="33" borderId="15"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vertical="center" wrapText="1"/>
      <protection/>
    </xf>
    <xf numFmtId="4" fontId="0" fillId="33"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183" fontId="0" fillId="33" borderId="9" xfId="0" applyNumberFormat="1" applyFont="1" applyFill="1" applyBorder="1" applyAlignment="1" applyProtection="1">
      <alignment horizontal="center" vertical="center" wrapText="1"/>
      <protection/>
    </xf>
    <xf numFmtId="4" fontId="0" fillId="33" borderId="24" xfId="0" applyNumberFormat="1" applyFont="1" applyFill="1" applyBorder="1" applyAlignment="1" applyProtection="1">
      <alignment horizontal="center" vertical="center" wrapText="1"/>
      <protection/>
    </xf>
    <xf numFmtId="183" fontId="0" fillId="33" borderId="24" xfId="0" applyNumberFormat="1" applyFont="1" applyFill="1" applyBorder="1" applyAlignment="1" applyProtection="1">
      <alignment horizontal="center" vertical="center" wrapText="1"/>
      <protection/>
    </xf>
    <xf numFmtId="183" fontId="0" fillId="33" borderId="9" xfId="0" applyNumberFormat="1" applyFont="1" applyFill="1" applyBorder="1" applyAlignment="1" applyProtection="1">
      <alignment horizontal="center" vertical="center" wrapText="1"/>
      <protection/>
    </xf>
    <xf numFmtId="0" fontId="0" fillId="33" borderId="0" xfId="0" applyFill="1" applyAlignment="1">
      <alignment horizontal="center" vertical="center" wrapText="1"/>
    </xf>
    <xf numFmtId="0" fontId="18" fillId="0" borderId="0" xfId="0" applyNumberFormat="1" applyFont="1" applyFill="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protection/>
    </xf>
    <xf numFmtId="49" fontId="0" fillId="33" borderId="9" xfId="64" applyNumberFormat="1" applyFont="1" applyFill="1" applyBorder="1" applyAlignment="1" applyProtection="1">
      <alignment horizontal="center" vertical="center" wrapText="1"/>
      <protection/>
    </xf>
    <xf numFmtId="184" fontId="0" fillId="33" borderId="9" xfId="64"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15"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21" xfId="0" applyFill="1" applyBorder="1" applyAlignment="1">
      <alignment horizontal="center" vertical="center"/>
    </xf>
    <xf numFmtId="0" fontId="0" fillId="33" borderId="12" xfId="0" applyFill="1" applyBorder="1" applyAlignment="1">
      <alignment/>
    </xf>
    <xf numFmtId="2" fontId="0" fillId="33" borderId="9" xfId="0" applyNumberFormat="1" applyFont="1" applyFill="1" applyBorder="1" applyAlignment="1" applyProtection="1">
      <alignment horizontal="center" vertical="center" wrapText="1"/>
      <protection/>
    </xf>
    <xf numFmtId="0" fontId="0" fillId="33" borderId="13" xfId="0" applyFill="1" applyBorder="1" applyAlignment="1">
      <alignment/>
    </xf>
    <xf numFmtId="2" fontId="0" fillId="33" borderId="10" xfId="0" applyNumberFormat="1" applyFont="1" applyFill="1" applyBorder="1" applyAlignment="1" applyProtection="1">
      <alignment wrapText="1"/>
      <protection/>
    </xf>
    <xf numFmtId="2" fontId="0" fillId="33" borderId="21" xfId="0" applyNumberFormat="1" applyFont="1" applyFill="1" applyBorder="1" applyAlignment="1" applyProtection="1">
      <alignment horizontal="center" vertical="center" wrapText="1"/>
      <protection/>
    </xf>
    <xf numFmtId="0" fontId="0" fillId="33" borderId="12" xfId="0" applyFill="1" applyBorder="1" applyAlignment="1">
      <alignment wrapText="1"/>
    </xf>
    <xf numFmtId="2" fontId="0" fillId="33" borderId="10" xfId="0" applyNumberFormat="1" applyFont="1" applyFill="1" applyBorder="1" applyAlignment="1" applyProtection="1">
      <alignment horizontal="center" vertical="center" wrapText="1"/>
      <protection/>
    </xf>
    <xf numFmtId="0" fontId="0" fillId="33" borderId="9" xfId="0" applyFill="1" applyBorder="1" applyAlignment="1">
      <alignment/>
    </xf>
    <xf numFmtId="0" fontId="0" fillId="33" borderId="11" xfId="0" applyFill="1" applyBorder="1" applyAlignment="1">
      <alignment/>
    </xf>
    <xf numFmtId="0" fontId="0" fillId="33" borderId="17" xfId="0" applyFill="1" applyBorder="1" applyAlignment="1">
      <alignment/>
    </xf>
    <xf numFmtId="2" fontId="0" fillId="33" borderId="9" xfId="0" applyNumberFormat="1" applyFont="1" applyFill="1" applyBorder="1" applyAlignment="1" applyProtection="1">
      <alignment wrapText="1"/>
      <protection/>
    </xf>
    <xf numFmtId="183" fontId="0" fillId="33" borderId="13" xfId="0" applyNumberFormat="1" applyFont="1" applyFill="1" applyBorder="1" applyAlignment="1" applyProtection="1">
      <alignment/>
      <protection/>
    </xf>
    <xf numFmtId="2" fontId="0" fillId="33" borderId="21" xfId="0" applyNumberFormat="1" applyFont="1" applyFill="1" applyBorder="1" applyAlignment="1" applyProtection="1">
      <alignment wrapText="1"/>
      <protection/>
    </xf>
    <xf numFmtId="0" fontId="0" fillId="33" borderId="16" xfId="0" applyFill="1" applyBorder="1" applyAlignment="1">
      <alignment/>
    </xf>
    <xf numFmtId="2" fontId="0" fillId="33" borderId="11" xfId="0" applyNumberFormat="1" applyFont="1" applyFill="1" applyBorder="1" applyAlignment="1" applyProtection="1">
      <alignment horizontal="center" vertical="center" wrapText="1"/>
      <protection/>
    </xf>
    <xf numFmtId="0" fontId="0" fillId="33" borderId="14" xfId="0" applyFill="1" applyBorder="1" applyAlignment="1">
      <alignment/>
    </xf>
    <xf numFmtId="0" fontId="0" fillId="33" borderId="11" xfId="0" applyFill="1" applyBorder="1" applyAlignment="1">
      <alignment horizontal="center" vertical="center"/>
    </xf>
    <xf numFmtId="0" fontId="0" fillId="33" borderId="9" xfId="0" applyFill="1" applyBorder="1" applyAlignment="1">
      <alignment horizontal="center" vertical="center"/>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vertical="center"/>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1" xfId="0" applyNumberFormat="1" applyFont="1" applyFill="1" applyBorder="1" applyAlignment="1" applyProtection="1">
      <alignment horizontal="left"/>
      <protection/>
    </xf>
    <xf numFmtId="0" fontId="0" fillId="0" borderId="31" xfId="0" applyNumberFormat="1" applyFont="1" applyFill="1" applyBorder="1" applyAlignment="1" applyProtection="1">
      <alignment horizontal="left"/>
      <protection/>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8"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0" fillId="0" borderId="15" xfId="0" applyBorder="1" applyAlignment="1">
      <alignment horizontal="center" vertical="center"/>
    </xf>
    <xf numFmtId="0" fontId="0" fillId="0" borderId="15"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186" fontId="0" fillId="0" borderId="9" xfId="0" applyNumberFormat="1" applyFont="1" applyFill="1" applyBorder="1" applyAlignment="1" applyProtection="1">
      <alignment horizontal="center" vertical="center" wrapText="1"/>
      <protection/>
    </xf>
    <xf numFmtId="49" fontId="0" fillId="33" borderId="32" xfId="64" applyNumberFormat="1" applyFont="1" applyFill="1" applyBorder="1" applyAlignment="1" applyProtection="1">
      <alignment horizontal="center" vertical="center" wrapText="1"/>
      <protection/>
    </xf>
    <xf numFmtId="184" fontId="0" fillId="33" borderId="32" xfId="64" applyNumberFormat="1" applyFont="1" applyFill="1" applyBorder="1" applyAlignment="1" applyProtection="1">
      <alignment horizontal="center" vertical="center" wrapText="1"/>
      <protection/>
    </xf>
    <xf numFmtId="0" fontId="0" fillId="0" borderId="9" xfId="0" applyBorder="1" applyAlignment="1">
      <alignment horizontal="center" vertical="center"/>
    </xf>
    <xf numFmtId="49" fontId="0" fillId="0" borderId="9" xfId="0" applyNumberFormat="1" applyBorder="1" applyAlignment="1">
      <alignment horizontal="center" vertical="center"/>
    </xf>
    <xf numFmtId="0" fontId="0" fillId="0" borderId="9" xfId="0" applyFill="1" applyBorder="1" applyAlignment="1">
      <alignment horizontal="center" vertical="center"/>
    </xf>
    <xf numFmtId="0" fontId="0" fillId="0" borderId="16"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wrapText="1"/>
      <protection/>
    </xf>
    <xf numFmtId="49" fontId="0" fillId="33" borderId="9"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3" borderId="18" xfId="0" applyFill="1" applyBorder="1" applyAlignment="1">
      <alignment vertical="center" wrapText="1"/>
    </xf>
    <xf numFmtId="4" fontId="0" fillId="33" borderId="9" xfId="0" applyNumberFormat="1" applyFont="1" applyFill="1" applyBorder="1" applyAlignment="1" applyProtection="1">
      <alignment vertical="center" wrapText="1"/>
      <protection/>
    </xf>
    <xf numFmtId="0" fontId="0" fillId="33" borderId="16" xfId="0" applyFill="1" applyBorder="1" applyAlignment="1">
      <alignment vertical="center" wrapText="1"/>
    </xf>
    <xf numFmtId="4" fontId="0" fillId="33" borderId="21" xfId="0" applyNumberFormat="1" applyFont="1" applyFill="1" applyBorder="1" applyAlignment="1" applyProtection="1">
      <alignment vertical="center" wrapText="1"/>
      <protection/>
    </xf>
    <xf numFmtId="0" fontId="0" fillId="33" borderId="12" xfId="0" applyFill="1" applyBorder="1" applyAlignment="1">
      <alignment vertical="center" wrapText="1"/>
    </xf>
    <xf numFmtId="0" fontId="0" fillId="33" borderId="13" xfId="0" applyFill="1" applyBorder="1" applyAlignment="1">
      <alignment vertical="center" wrapText="1"/>
    </xf>
    <xf numFmtId="4" fontId="0" fillId="33" borderId="10" xfId="0" applyNumberFormat="1" applyFont="1" applyFill="1" applyBorder="1" applyAlignment="1" applyProtection="1">
      <alignment vertical="center" wrapText="1"/>
      <protection/>
    </xf>
    <xf numFmtId="0" fontId="0" fillId="33" borderId="17" xfId="0" applyFill="1" applyBorder="1" applyAlignment="1">
      <alignment vertical="center" wrapText="1"/>
    </xf>
    <xf numFmtId="0" fontId="0" fillId="33" borderId="9" xfId="0" applyFill="1" applyBorder="1" applyAlignment="1">
      <alignment vertical="center" wrapText="1"/>
    </xf>
    <xf numFmtId="4" fontId="0" fillId="33" borderId="11" xfId="0" applyNumberFormat="1" applyFill="1" applyBorder="1" applyAlignment="1">
      <alignment vertical="center" wrapText="1"/>
    </xf>
    <xf numFmtId="4" fontId="0" fillId="33" borderId="13" xfId="0" applyNumberFormat="1" applyFont="1" applyFill="1" applyBorder="1" applyAlignment="1" applyProtection="1">
      <alignment vertical="center" wrapText="1"/>
      <protection/>
    </xf>
    <xf numFmtId="4" fontId="0" fillId="33" borderId="9" xfId="0" applyNumberFormat="1" applyFill="1" applyBorder="1" applyAlignment="1">
      <alignment vertical="center" wrapText="1"/>
    </xf>
    <xf numFmtId="0" fontId="0" fillId="33" borderId="14"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3" borderId="12" xfId="0" applyFill="1" applyBorder="1" applyAlignment="1">
      <alignment horizontal="center" vertical="center" wrapText="1"/>
    </xf>
    <xf numFmtId="4" fontId="0" fillId="33" borderId="9" xfId="0" applyNumberFormat="1" applyFont="1" applyFill="1" applyBorder="1" applyAlignment="1" applyProtection="1">
      <alignment horizontal="right" vertical="center" wrapText="1"/>
      <protection/>
    </xf>
    <xf numFmtId="0" fontId="0" fillId="33" borderId="14" xfId="0" applyFill="1" applyBorder="1" applyAlignment="1">
      <alignment horizontal="center" vertical="center" wrapText="1"/>
    </xf>
    <xf numFmtId="0" fontId="0" fillId="33" borderId="9" xfId="0"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C29" sqref="C29"/>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68" t="s">
        <v>0</v>
      </c>
    </row>
    <row r="2" spans="1:6" ht="27.75" customHeight="1">
      <c r="A2" s="142" t="s">
        <v>1</v>
      </c>
      <c r="B2" s="142"/>
      <c r="C2" s="142"/>
      <c r="D2" s="142"/>
      <c r="E2" s="142"/>
      <c r="F2" s="142"/>
    </row>
    <row r="3" spans="1:6" ht="22.5" customHeight="1">
      <c r="A3" t="s">
        <v>2</v>
      </c>
      <c r="F3" t="s">
        <v>3</v>
      </c>
    </row>
    <row r="4" spans="1:6" ht="22.5" customHeight="1">
      <c r="A4" s="112" t="s">
        <v>4</v>
      </c>
      <c r="B4" s="110"/>
      <c r="C4" s="109" t="s">
        <v>5</v>
      </c>
      <c r="D4" s="109"/>
      <c r="E4" s="109"/>
      <c r="F4" s="109"/>
    </row>
    <row r="5" spans="1:6" ht="22.5" customHeight="1">
      <c r="A5" s="109" t="s">
        <v>6</v>
      </c>
      <c r="B5" s="112" t="s">
        <v>7</v>
      </c>
      <c r="C5" s="305" t="s">
        <v>8</v>
      </c>
      <c r="D5" s="306" t="s">
        <v>9</v>
      </c>
      <c r="E5" s="306" t="s">
        <v>10</v>
      </c>
      <c r="F5" s="306" t="s">
        <v>7</v>
      </c>
    </row>
    <row r="6" spans="1:6" s="67" customFormat="1" ht="22.5" customHeight="1">
      <c r="A6" s="307" t="s">
        <v>11</v>
      </c>
      <c r="B6" s="308">
        <v>516.41</v>
      </c>
      <c r="C6" s="309" t="s">
        <v>12</v>
      </c>
      <c r="D6" s="310"/>
      <c r="E6" s="309" t="s">
        <v>13</v>
      </c>
      <c r="F6" s="310">
        <v>251.41</v>
      </c>
    </row>
    <row r="7" spans="1:6" s="67" customFormat="1" ht="22.5" customHeight="1">
      <c r="A7" s="311" t="s">
        <v>14</v>
      </c>
      <c r="B7" s="310">
        <v>456.41</v>
      </c>
      <c r="C7" s="312" t="s">
        <v>15</v>
      </c>
      <c r="D7" s="313"/>
      <c r="E7" s="312" t="s">
        <v>16</v>
      </c>
      <c r="F7" s="313">
        <v>228.07</v>
      </c>
    </row>
    <row r="8" spans="1:6" s="67" customFormat="1" ht="22.5" customHeight="1">
      <c r="A8" s="311" t="s">
        <v>17</v>
      </c>
      <c r="B8" s="313">
        <v>60</v>
      </c>
      <c r="C8" s="312" t="s">
        <v>18</v>
      </c>
      <c r="D8" s="313"/>
      <c r="E8" s="312" t="s">
        <v>19</v>
      </c>
      <c r="F8" s="313">
        <v>23.34</v>
      </c>
    </row>
    <row r="9" spans="1:6" s="67" customFormat="1" ht="22.5" customHeight="1">
      <c r="A9" s="311" t="s">
        <v>20</v>
      </c>
      <c r="B9" s="313"/>
      <c r="C9" s="312" t="s">
        <v>21</v>
      </c>
      <c r="D9" s="313"/>
      <c r="E9" s="312" t="s">
        <v>22</v>
      </c>
      <c r="F9" s="313"/>
    </row>
    <row r="10" spans="1:6" s="67" customFormat="1" ht="22.5" customHeight="1">
      <c r="A10" s="311" t="s">
        <v>23</v>
      </c>
      <c r="B10" s="313"/>
      <c r="C10" s="312" t="s">
        <v>24</v>
      </c>
      <c r="D10" s="313"/>
      <c r="E10" s="312" t="s">
        <v>25</v>
      </c>
      <c r="F10" s="313">
        <v>265</v>
      </c>
    </row>
    <row r="11" spans="1:6" s="67" customFormat="1" ht="22.5" customHeight="1">
      <c r="A11" s="311" t="s">
        <v>26</v>
      </c>
      <c r="B11" s="313"/>
      <c r="C11" s="312" t="s">
        <v>27</v>
      </c>
      <c r="D11" s="313"/>
      <c r="E11" s="312" t="s">
        <v>28</v>
      </c>
      <c r="F11" s="313">
        <v>238</v>
      </c>
    </row>
    <row r="12" spans="1:6" s="67" customFormat="1" ht="22.5" customHeight="1">
      <c r="A12" s="311" t="s">
        <v>29</v>
      </c>
      <c r="B12" s="313"/>
      <c r="C12" s="312" t="s">
        <v>30</v>
      </c>
      <c r="D12" s="313"/>
      <c r="E12" s="312" t="s">
        <v>31</v>
      </c>
      <c r="F12" s="313"/>
    </row>
    <row r="13" spans="1:6" s="67" customFormat="1" ht="22.5" customHeight="1">
      <c r="A13" s="311" t="s">
        <v>32</v>
      </c>
      <c r="B13" s="313"/>
      <c r="C13" s="312" t="s">
        <v>33</v>
      </c>
      <c r="D13" s="313"/>
      <c r="E13" s="312" t="s">
        <v>34</v>
      </c>
      <c r="F13" s="313"/>
    </row>
    <row r="14" spans="1:6" s="67" customFormat="1" ht="22.5" customHeight="1">
      <c r="A14" s="311" t="s">
        <v>35</v>
      </c>
      <c r="B14" s="313"/>
      <c r="C14" s="312" t="s">
        <v>36</v>
      </c>
      <c r="D14" s="313"/>
      <c r="E14" s="312" t="s">
        <v>37</v>
      </c>
      <c r="F14" s="313"/>
    </row>
    <row r="15" spans="1:6" s="67" customFormat="1" ht="22.5" customHeight="1">
      <c r="A15" s="311" t="s">
        <v>38</v>
      </c>
      <c r="B15" s="313"/>
      <c r="C15" s="312" t="s">
        <v>39</v>
      </c>
      <c r="D15" s="313"/>
      <c r="E15" s="312" t="s">
        <v>40</v>
      </c>
      <c r="F15" s="313">
        <v>27</v>
      </c>
    </row>
    <row r="16" spans="1:6" s="67" customFormat="1" ht="22.5" customHeight="1">
      <c r="A16" s="311" t="s">
        <v>41</v>
      </c>
      <c r="B16" s="308"/>
      <c r="C16" s="312" t="s">
        <v>42</v>
      </c>
      <c r="D16" s="313"/>
      <c r="E16" s="314" t="s">
        <v>43</v>
      </c>
      <c r="F16" s="313"/>
    </row>
    <row r="17" spans="1:6" s="67" customFormat="1" ht="22.5" customHeight="1">
      <c r="A17" s="315"/>
      <c r="B17" s="316"/>
      <c r="C17" s="311" t="s">
        <v>44</v>
      </c>
      <c r="D17" s="313"/>
      <c r="E17" s="317" t="s">
        <v>45</v>
      </c>
      <c r="F17" s="313"/>
    </row>
    <row r="18" spans="1:6" s="67" customFormat="1" ht="22.5" customHeight="1">
      <c r="A18" s="315"/>
      <c r="B18" s="318"/>
      <c r="C18" s="311" t="s">
        <v>46</v>
      </c>
      <c r="D18" s="313"/>
      <c r="E18" s="309" t="s">
        <v>47</v>
      </c>
      <c r="F18" s="313"/>
    </row>
    <row r="19" spans="1:6" s="67" customFormat="1" ht="22.5" customHeight="1">
      <c r="A19" s="315"/>
      <c r="B19" s="318"/>
      <c r="C19" s="311" t="s">
        <v>48</v>
      </c>
      <c r="D19" s="313"/>
      <c r="E19" s="312" t="s">
        <v>49</v>
      </c>
      <c r="F19" s="313"/>
    </row>
    <row r="20" spans="1:6" s="67" customFormat="1" ht="22.5" customHeight="1">
      <c r="A20" s="315"/>
      <c r="B20" s="318"/>
      <c r="C20" s="311" t="s">
        <v>50</v>
      </c>
      <c r="D20" s="313"/>
      <c r="E20" s="312" t="s">
        <v>51</v>
      </c>
      <c r="F20" s="313"/>
    </row>
    <row r="21" spans="1:6" s="67" customFormat="1" ht="22.5" customHeight="1">
      <c r="A21" s="315"/>
      <c r="B21" s="318"/>
      <c r="C21" s="311" t="s">
        <v>52</v>
      </c>
      <c r="D21" s="313"/>
      <c r="E21" s="312" t="s">
        <v>53</v>
      </c>
      <c r="F21" s="313"/>
    </row>
    <row r="22" spans="1:6" s="67" customFormat="1" ht="22.5" customHeight="1">
      <c r="A22" s="315"/>
      <c r="B22" s="318"/>
      <c r="C22" s="311" t="s">
        <v>54</v>
      </c>
      <c r="D22" s="313"/>
      <c r="E22" s="312" t="s">
        <v>55</v>
      </c>
      <c r="F22" s="313"/>
    </row>
    <row r="23" spans="1:6" s="67" customFormat="1" ht="22.5" customHeight="1">
      <c r="A23" s="315"/>
      <c r="B23" s="318"/>
      <c r="C23" s="311" t="s">
        <v>56</v>
      </c>
      <c r="D23" s="313"/>
      <c r="E23" s="312" t="s">
        <v>57</v>
      </c>
      <c r="F23" s="313"/>
    </row>
    <row r="24" spans="1:6" s="67" customFormat="1" ht="22.5" customHeight="1">
      <c r="A24" s="315"/>
      <c r="B24" s="318"/>
      <c r="C24" s="311" t="s">
        <v>58</v>
      </c>
      <c r="D24" s="313"/>
      <c r="E24" s="312" t="s">
        <v>59</v>
      </c>
      <c r="F24" s="313"/>
    </row>
    <row r="25" spans="1:6" s="67" customFormat="1" ht="22.5" customHeight="1">
      <c r="A25" s="315"/>
      <c r="B25" s="318"/>
      <c r="C25" s="311" t="s">
        <v>60</v>
      </c>
      <c r="D25" s="313"/>
      <c r="E25" s="312" t="s">
        <v>61</v>
      </c>
      <c r="F25" s="308"/>
    </row>
    <row r="26" spans="1:6" s="67" customFormat="1" ht="22.5" customHeight="1">
      <c r="A26" s="315"/>
      <c r="B26" s="318"/>
      <c r="C26" s="311" t="s">
        <v>62</v>
      </c>
      <c r="D26" s="313"/>
      <c r="E26" s="319"/>
      <c r="F26" s="316"/>
    </row>
    <row r="27" spans="1:6" s="67" customFormat="1" ht="22.5" customHeight="1">
      <c r="A27" s="315"/>
      <c r="B27" s="318"/>
      <c r="C27" s="311" t="s">
        <v>63</v>
      </c>
      <c r="D27" s="308"/>
      <c r="E27" s="319"/>
      <c r="F27" s="318"/>
    </row>
    <row r="28" spans="1:6" ht="22.5" customHeight="1">
      <c r="A28" s="320"/>
      <c r="B28" s="321"/>
      <c r="C28" s="320"/>
      <c r="D28" s="322"/>
      <c r="E28" s="323"/>
      <c r="F28" s="324"/>
    </row>
    <row r="29" spans="1:6" ht="22.5" customHeight="1">
      <c r="A29" s="325" t="s">
        <v>64</v>
      </c>
      <c r="B29" s="321">
        <v>516.41</v>
      </c>
      <c r="C29" s="325" t="s">
        <v>65</v>
      </c>
      <c r="D29" s="324"/>
      <c r="E29" s="326" t="s">
        <v>65</v>
      </c>
      <c r="F29" s="324">
        <v>516.41</v>
      </c>
    </row>
    <row r="30" spans="1:6" ht="22.5" customHeight="1">
      <c r="A30" s="320"/>
      <c r="B30" s="327"/>
      <c r="C30" s="320"/>
      <c r="D30" s="324"/>
      <c r="E30" s="323"/>
      <c r="F30" s="324"/>
    </row>
    <row r="31" spans="1:6" s="67" customFormat="1" ht="22.5" customHeight="1">
      <c r="A31" s="328" t="s">
        <v>66</v>
      </c>
      <c r="B31" s="329">
        <v>516.41</v>
      </c>
      <c r="C31" s="330" t="s">
        <v>67</v>
      </c>
      <c r="D31" s="318"/>
      <c r="E31" s="331" t="s">
        <v>67</v>
      </c>
      <c r="F31" s="318">
        <v>516.41</v>
      </c>
    </row>
    <row r="32" spans="1:4" ht="22.5" customHeight="1">
      <c r="A32" t="s">
        <v>68</v>
      </c>
      <c r="B32" s="155"/>
      <c r="C32" s="155"/>
      <c r="D32" s="155"/>
    </row>
    <row r="33" spans="2:3" ht="22.5" customHeight="1">
      <c r="B33" s="155"/>
      <c r="C33" s="155"/>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R12" sqref="R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68" t="s">
        <v>207</v>
      </c>
    </row>
    <row r="2" spans="1:25" ht="69.75" customHeight="1">
      <c r="A2" s="160" t="s">
        <v>208</v>
      </c>
      <c r="B2" s="160"/>
      <c r="C2" s="160"/>
      <c r="D2" s="160"/>
      <c r="E2" s="160"/>
      <c r="F2" s="160"/>
      <c r="G2" s="160"/>
      <c r="H2" s="160"/>
      <c r="I2" s="160"/>
      <c r="J2" s="160"/>
      <c r="K2" s="160"/>
      <c r="L2" s="160"/>
      <c r="M2" s="160"/>
      <c r="N2" s="160"/>
      <c r="O2" s="160"/>
      <c r="P2" s="160"/>
      <c r="Q2" s="160"/>
      <c r="R2" s="160"/>
      <c r="S2" s="160"/>
      <c r="T2" s="160"/>
      <c r="U2" s="160"/>
      <c r="V2" s="160"/>
      <c r="W2" s="160"/>
      <c r="X2" s="160"/>
      <c r="Y2" s="160"/>
    </row>
    <row r="3" spans="1:25" ht="16.5" customHeight="1">
      <c r="A3" s="161" t="s">
        <v>2</v>
      </c>
      <c r="B3" s="161"/>
      <c r="C3" s="161"/>
      <c r="D3" s="161"/>
      <c r="Y3" s="175" t="s">
        <v>108</v>
      </c>
    </row>
    <row r="4" spans="1:25" ht="20.25" customHeight="1">
      <c r="A4" s="143" t="s">
        <v>109</v>
      </c>
      <c r="B4" s="143"/>
      <c r="C4" s="143"/>
      <c r="D4" s="162"/>
      <c r="E4" s="163" t="s">
        <v>72</v>
      </c>
      <c r="F4" s="147" t="s">
        <v>110</v>
      </c>
      <c r="G4" s="147"/>
      <c r="H4" s="147"/>
      <c r="I4" s="162"/>
      <c r="J4" s="172" t="s">
        <v>111</v>
      </c>
      <c r="K4" s="172"/>
      <c r="L4" s="172"/>
      <c r="M4" s="172"/>
      <c r="N4" s="172"/>
      <c r="O4" s="172"/>
      <c r="P4" s="172"/>
      <c r="Q4" s="172"/>
      <c r="R4" s="172"/>
      <c r="S4" s="172"/>
      <c r="T4" s="172"/>
      <c r="U4" s="144" t="s">
        <v>112</v>
      </c>
      <c r="V4" s="144" t="s">
        <v>113</v>
      </c>
      <c r="W4" s="144" t="s">
        <v>114</v>
      </c>
      <c r="X4" s="144" t="s">
        <v>115</v>
      </c>
      <c r="Y4" s="144" t="s">
        <v>116</v>
      </c>
    </row>
    <row r="5" spans="1:25" ht="25.5" customHeight="1">
      <c r="A5" s="143" t="s">
        <v>92</v>
      </c>
      <c r="B5" s="143"/>
      <c r="C5" s="163"/>
      <c r="D5" s="163" t="s">
        <v>93</v>
      </c>
      <c r="E5" s="163"/>
      <c r="F5" s="143" t="s">
        <v>117</v>
      </c>
      <c r="G5" s="143" t="s">
        <v>118</v>
      </c>
      <c r="H5" s="144" t="s">
        <v>119</v>
      </c>
      <c r="I5" s="172" t="s">
        <v>120</v>
      </c>
      <c r="J5" s="173" t="s">
        <v>117</v>
      </c>
      <c r="K5" s="173" t="s">
        <v>121</v>
      </c>
      <c r="L5" s="173" t="s">
        <v>122</v>
      </c>
      <c r="M5" s="173" t="s">
        <v>123</v>
      </c>
      <c r="N5" s="173" t="s">
        <v>124</v>
      </c>
      <c r="O5" s="173" t="s">
        <v>209</v>
      </c>
      <c r="P5" s="173" t="s">
        <v>126</v>
      </c>
      <c r="Q5" s="173" t="s">
        <v>127</v>
      </c>
      <c r="R5" s="173" t="s">
        <v>128</v>
      </c>
      <c r="S5" s="173" t="s">
        <v>129</v>
      </c>
      <c r="T5" s="173" t="s">
        <v>130</v>
      </c>
      <c r="U5" s="144"/>
      <c r="V5" s="144"/>
      <c r="W5" s="144"/>
      <c r="X5" s="144"/>
      <c r="Y5" s="144"/>
    </row>
    <row r="6" spans="1:25" ht="25.5" customHeight="1">
      <c r="A6" s="164" t="s">
        <v>94</v>
      </c>
      <c r="B6" s="164" t="s">
        <v>95</v>
      </c>
      <c r="C6" s="165" t="s">
        <v>96</v>
      </c>
      <c r="D6" s="162"/>
      <c r="E6" s="162"/>
      <c r="F6" s="147"/>
      <c r="G6" s="147"/>
      <c r="H6" s="148"/>
      <c r="I6" s="174"/>
      <c r="J6" s="174"/>
      <c r="K6" s="174"/>
      <c r="L6" s="174"/>
      <c r="M6" s="174"/>
      <c r="N6" s="174"/>
      <c r="O6" s="174"/>
      <c r="P6" s="174"/>
      <c r="Q6" s="174"/>
      <c r="R6" s="174"/>
      <c r="S6" s="174"/>
      <c r="T6" s="174"/>
      <c r="U6" s="148"/>
      <c r="V6" s="148"/>
      <c r="W6" s="148"/>
      <c r="X6" s="148"/>
      <c r="Y6" s="148"/>
    </row>
    <row r="7" spans="1:25" s="67" customFormat="1" ht="25.5" customHeight="1">
      <c r="A7" s="166"/>
      <c r="B7" s="166"/>
      <c r="C7" s="166"/>
      <c r="D7" s="167"/>
      <c r="E7" s="168"/>
      <c r="F7" s="169"/>
      <c r="G7" s="170"/>
      <c r="H7" s="168"/>
      <c r="I7" s="168"/>
      <c r="J7" s="169"/>
      <c r="K7" s="170"/>
      <c r="L7" s="168"/>
      <c r="M7" s="168"/>
      <c r="N7" s="168"/>
      <c r="O7" s="168"/>
      <c r="P7" s="168"/>
      <c r="Q7" s="168"/>
      <c r="R7" s="168"/>
      <c r="S7" s="168"/>
      <c r="T7" s="168"/>
      <c r="U7" s="168"/>
      <c r="V7" s="168"/>
      <c r="W7" s="168"/>
      <c r="X7" s="168"/>
      <c r="Y7" s="169"/>
    </row>
    <row r="8" spans="1:26" ht="25.5" customHeight="1">
      <c r="A8" s="40"/>
      <c r="B8" s="40"/>
      <c r="C8" s="40"/>
      <c r="D8" s="40"/>
      <c r="E8" s="40"/>
      <c r="F8" s="40"/>
      <c r="G8" s="10"/>
      <c r="H8" s="40"/>
      <c r="I8" s="40"/>
      <c r="J8" s="40"/>
      <c r="K8" s="40"/>
      <c r="L8" s="40"/>
      <c r="M8" s="40"/>
      <c r="N8" s="40"/>
      <c r="O8" s="40"/>
      <c r="P8" s="40"/>
      <c r="Q8" s="40"/>
      <c r="R8" s="40"/>
      <c r="S8" s="40"/>
      <c r="T8" s="40"/>
      <c r="U8" s="10"/>
      <c r="V8" s="40"/>
      <c r="W8" s="40"/>
      <c r="X8" s="10"/>
      <c r="Y8" s="40"/>
      <c r="Z8" s="155"/>
    </row>
    <row r="9" spans="1:25" ht="25.5" customHeight="1">
      <c r="A9" s="171" t="s">
        <v>210</v>
      </c>
      <c r="B9" s="171"/>
      <c r="C9" s="171"/>
      <c r="D9" s="171"/>
      <c r="E9" s="171"/>
      <c r="F9" s="171"/>
      <c r="G9" s="171"/>
      <c r="H9" s="171"/>
      <c r="I9" s="171"/>
      <c r="J9" s="171"/>
      <c r="K9" s="171"/>
      <c r="L9" s="171"/>
      <c r="M9" s="171"/>
      <c r="N9" s="171"/>
      <c r="O9" s="171"/>
      <c r="P9" s="171"/>
      <c r="S9" s="155"/>
      <c r="V9" s="155"/>
      <c r="W9" s="155"/>
      <c r="X9" s="155"/>
      <c r="Y9" s="155"/>
    </row>
    <row r="10" spans="4:20" ht="25.5" customHeight="1">
      <c r="D10" s="155"/>
      <c r="E10" s="155"/>
      <c r="F10" s="155"/>
      <c r="G10" s="155"/>
      <c r="H10" s="155"/>
      <c r="T10" s="155"/>
    </row>
    <row r="11" spans="4:20" ht="25.5" customHeight="1">
      <c r="D11" s="155"/>
      <c r="E11" s="155"/>
      <c r="F11" s="155"/>
      <c r="G11" s="155"/>
      <c r="H11" s="155"/>
      <c r="I11" s="155"/>
      <c r="J11" s="155"/>
      <c r="K11" s="155"/>
      <c r="L11" s="155"/>
      <c r="M11" s="155"/>
      <c r="N11" s="155"/>
      <c r="O11" s="155"/>
      <c r="P11" s="155"/>
      <c r="Q11" s="155"/>
      <c r="R11" s="155"/>
      <c r="S11" s="155"/>
      <c r="T11" s="155"/>
    </row>
    <row r="12" spans="6:10" ht="25.5" customHeight="1">
      <c r="F12" s="155"/>
      <c r="G12" s="155"/>
      <c r="I12" s="155"/>
      <c r="J12" s="155"/>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E7" sqref="E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68" t="s">
        <v>211</v>
      </c>
    </row>
    <row r="2" spans="1:7" ht="27" customHeight="1">
      <c r="A2" s="142" t="s">
        <v>212</v>
      </c>
      <c r="B2" s="142"/>
      <c r="C2" s="142"/>
      <c r="D2" s="142"/>
      <c r="E2" s="142"/>
      <c r="F2" s="142"/>
      <c r="G2" s="142"/>
    </row>
    <row r="3" ht="12.75" customHeight="1">
      <c r="G3" s="95" t="s">
        <v>3</v>
      </c>
    </row>
    <row r="4" spans="1:7" ht="24" customHeight="1">
      <c r="A4" s="143" t="s">
        <v>83</v>
      </c>
      <c r="B4" s="143" t="s">
        <v>213</v>
      </c>
      <c r="C4" s="143"/>
      <c r="D4" s="143"/>
      <c r="E4" s="143"/>
      <c r="F4" s="143"/>
      <c r="G4" s="143"/>
    </row>
    <row r="5" spans="1:7" ht="18" customHeight="1">
      <c r="A5" s="143"/>
      <c r="B5" s="144" t="s">
        <v>117</v>
      </c>
      <c r="C5" s="145" t="s">
        <v>214</v>
      </c>
      <c r="D5" s="144" t="s">
        <v>215</v>
      </c>
      <c r="E5" s="146" t="s">
        <v>216</v>
      </c>
      <c r="F5" s="146"/>
      <c r="G5" s="145" t="s">
        <v>217</v>
      </c>
    </row>
    <row r="6" spans="1:7" ht="27" customHeight="1">
      <c r="A6" s="147"/>
      <c r="B6" s="148"/>
      <c r="C6" s="149"/>
      <c r="D6" s="148"/>
      <c r="E6" s="148" t="s">
        <v>215</v>
      </c>
      <c r="F6" s="149" t="s">
        <v>218</v>
      </c>
      <c r="G6" s="149"/>
    </row>
    <row r="7" spans="1:7" s="67" customFormat="1" ht="27.75" customHeight="1">
      <c r="A7" s="150" t="s">
        <v>87</v>
      </c>
      <c r="B7" s="151">
        <v>3</v>
      </c>
      <c r="C7" s="152">
        <v>3</v>
      </c>
      <c r="D7" s="153"/>
      <c r="E7" s="153"/>
      <c r="F7" s="153"/>
      <c r="G7" s="151"/>
    </row>
    <row r="8" spans="1:8" ht="12.75" customHeight="1">
      <c r="A8" s="154"/>
      <c r="B8" s="154"/>
      <c r="C8" s="154"/>
      <c r="D8" s="154"/>
      <c r="E8" s="154"/>
      <c r="F8" s="154"/>
      <c r="G8" s="154"/>
      <c r="H8" s="155"/>
    </row>
    <row r="9" spans="1:9" ht="12.75" customHeight="1">
      <c r="A9" s="154"/>
      <c r="B9" s="154"/>
      <c r="C9" s="154"/>
      <c r="D9" s="154"/>
      <c r="E9" s="154"/>
      <c r="F9" s="154"/>
      <c r="G9" s="154"/>
      <c r="H9" s="155"/>
      <c r="I9" s="155"/>
    </row>
    <row r="10" spans="1:9" ht="12.75" customHeight="1">
      <c r="A10" s="154"/>
      <c r="B10" s="154"/>
      <c r="C10" s="154"/>
      <c r="D10" s="154"/>
      <c r="E10" s="154"/>
      <c r="F10" s="154"/>
      <c r="G10" s="154"/>
      <c r="I10" s="155"/>
    </row>
    <row r="11" spans="1:7" s="141" customFormat="1" ht="16.5" customHeight="1">
      <c r="A11" s="156" t="s">
        <v>219</v>
      </c>
      <c r="B11" s="157"/>
      <c r="C11" s="157"/>
      <c r="D11" s="157"/>
      <c r="E11" s="157"/>
      <c r="F11" s="157"/>
      <c r="G11" s="157"/>
    </row>
    <row r="12" spans="1:7" s="141" customFormat="1" ht="16.5" customHeight="1">
      <c r="A12" s="158" t="s">
        <v>220</v>
      </c>
      <c r="B12" s="158"/>
      <c r="C12" s="158"/>
      <c r="D12" s="158"/>
      <c r="E12" s="158"/>
      <c r="F12" s="158"/>
      <c r="G12" s="158"/>
    </row>
    <row r="13" spans="1:7" s="141" customFormat="1" ht="16.5" customHeight="1">
      <c r="A13" s="159" t="s">
        <v>221</v>
      </c>
      <c r="B13" s="159"/>
      <c r="C13" s="159"/>
      <c r="D13" s="159"/>
      <c r="E13" s="159"/>
      <c r="F13" s="159"/>
      <c r="G13" s="159"/>
    </row>
    <row r="14" spans="2:4" ht="12.75" customHeight="1">
      <c r="B14" s="155"/>
      <c r="C14" s="155"/>
      <c r="D14" s="155"/>
    </row>
    <row r="15" spans="2:5" ht="12.75" customHeight="1">
      <c r="B15" s="155"/>
      <c r="C15" s="155"/>
      <c r="D15" s="155"/>
      <c r="E15" s="155"/>
    </row>
    <row r="16" spans="2:5" ht="12.75" customHeight="1">
      <c r="B16" s="155"/>
      <c r="C16" s="155"/>
      <c r="E16" s="155"/>
    </row>
    <row r="17" spans="2:6" ht="12.75" customHeight="1">
      <c r="B17" s="155"/>
      <c r="C17" s="155"/>
      <c r="D17" s="155"/>
      <c r="E17" s="155"/>
      <c r="F17" s="155"/>
    </row>
    <row r="18" spans="3:6" ht="12.75" customHeight="1">
      <c r="C18" s="155"/>
      <c r="D18" s="155"/>
      <c r="F18" s="155"/>
    </row>
    <row r="19" spans="3:6" ht="12.75" customHeight="1">
      <c r="C19" s="155"/>
      <c r="D19" s="155"/>
      <c r="F19" s="155"/>
    </row>
    <row r="20" ht="12.75" customHeight="1">
      <c r="C20" s="155"/>
    </row>
    <row r="21" ht="12.75" customHeight="1">
      <c r="D21" s="155"/>
    </row>
    <row r="22" ht="12.75" customHeight="1">
      <c r="D22" s="155"/>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6"/>
  <sheetViews>
    <sheetView showGridLines="0" view="pageBreakPreview" zoomScale="77" zoomScaleSheetLayoutView="77" workbookViewId="0" topLeftCell="A7">
      <selection activeCell="G12" sqref="G12"/>
    </sheetView>
  </sheetViews>
  <sheetFormatPr defaultColWidth="9.16015625" defaultRowHeight="11.25"/>
  <cols>
    <col min="1" max="1" width="9.16015625" style="0" customWidth="1"/>
    <col min="2" max="2" width="35.33203125" style="0" customWidth="1"/>
    <col min="3" max="3" width="10.83203125" style="0" customWidth="1"/>
    <col min="4" max="6" width="13.5" style="0" customWidth="1"/>
    <col min="7" max="7" width="15" style="0" customWidth="1"/>
    <col min="8" max="8" width="52" style="0" customWidth="1"/>
    <col min="9" max="12" width="16.5" style="0" customWidth="1"/>
  </cols>
  <sheetData>
    <row r="1" spans="1:12" ht="18" customHeight="1">
      <c r="A1" s="103"/>
      <c r="L1" s="92"/>
    </row>
    <row r="2" spans="1:12" ht="26.25" customHeight="1">
      <c r="A2" s="104" t="s">
        <v>222</v>
      </c>
      <c r="B2" s="104"/>
      <c r="C2" s="104"/>
      <c r="D2" s="104"/>
      <c r="E2" s="104"/>
      <c r="F2" s="104"/>
      <c r="G2" s="104"/>
      <c r="H2" s="104"/>
      <c r="I2" s="104"/>
      <c r="J2" s="104"/>
      <c r="K2" s="104"/>
      <c r="L2" s="104"/>
    </row>
    <row r="3" spans="1:256" ht="30.75" customHeight="1">
      <c r="A3" s="68" t="s">
        <v>223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row>
    <row r="4" spans="1:12" ht="26.25" customHeight="1">
      <c r="A4" s="105" t="s">
        <v>2</v>
      </c>
      <c r="B4" s="106"/>
      <c r="C4" s="106"/>
      <c r="D4" s="106"/>
      <c r="E4" s="106"/>
      <c r="F4" s="106"/>
      <c r="G4" s="106"/>
      <c r="H4" s="106"/>
      <c r="I4" s="106"/>
      <c r="J4" s="106"/>
      <c r="K4" s="106"/>
      <c r="L4" s="138" t="s">
        <v>3</v>
      </c>
    </row>
    <row r="5" spans="1:12" ht="26.25" customHeight="1">
      <c r="A5" s="107" t="s">
        <v>82</v>
      </c>
      <c r="B5" s="107" t="s">
        <v>224</v>
      </c>
      <c r="C5" s="108" t="s">
        <v>225</v>
      </c>
      <c r="D5" s="107" t="s">
        <v>226</v>
      </c>
      <c r="E5" s="109" t="s">
        <v>227</v>
      </c>
      <c r="F5" s="107"/>
      <c r="G5" s="107" t="s">
        <v>228</v>
      </c>
      <c r="H5" s="107" t="s">
        <v>229</v>
      </c>
      <c r="I5" s="107" t="s">
        <v>230</v>
      </c>
      <c r="J5" s="107" t="s">
        <v>231</v>
      </c>
      <c r="K5" s="107" t="s">
        <v>232</v>
      </c>
      <c r="L5" s="109" t="s">
        <v>233</v>
      </c>
    </row>
    <row r="6" spans="1:12" ht="36" customHeight="1">
      <c r="A6" s="110"/>
      <c r="B6" s="110"/>
      <c r="C6" s="111"/>
      <c r="D6" s="112"/>
      <c r="E6" s="113" t="s">
        <v>80</v>
      </c>
      <c r="F6" s="114" t="s">
        <v>234</v>
      </c>
      <c r="G6" s="110"/>
      <c r="H6" s="110"/>
      <c r="I6" s="110"/>
      <c r="J6" s="110"/>
      <c r="K6" s="110"/>
      <c r="L6" s="112"/>
    </row>
    <row r="7" spans="1:12" s="67" customFormat="1" ht="31.5" customHeight="1">
      <c r="A7" s="115" t="s">
        <v>86</v>
      </c>
      <c r="B7" s="116" t="s">
        <v>235</v>
      </c>
      <c r="C7" s="117"/>
      <c r="D7" s="118">
        <f>SUM(D8:D15)</f>
        <v>265</v>
      </c>
      <c r="E7" s="119"/>
      <c r="F7" s="119"/>
      <c r="G7" s="120"/>
      <c r="H7" s="120"/>
      <c r="I7" s="139"/>
      <c r="J7" s="139"/>
      <c r="K7" s="139"/>
      <c r="L7" s="140"/>
    </row>
    <row r="8" spans="1:12" ht="48.75" customHeight="1">
      <c r="A8" s="121" t="s">
        <v>236</v>
      </c>
      <c r="B8" s="122" t="s">
        <v>237</v>
      </c>
      <c r="C8" s="123" t="s">
        <v>238</v>
      </c>
      <c r="D8" s="124">
        <v>12</v>
      </c>
      <c r="E8" s="125"/>
      <c r="F8" s="125"/>
      <c r="G8" s="126"/>
      <c r="H8" s="127" t="s">
        <v>239</v>
      </c>
      <c r="I8" s="139"/>
      <c r="J8" s="139"/>
      <c r="K8" s="139"/>
      <c r="L8" s="140"/>
    </row>
    <row r="9" spans="1:12" ht="99.75" customHeight="1">
      <c r="A9" s="121" t="s">
        <v>240</v>
      </c>
      <c r="B9" s="128" t="s">
        <v>241</v>
      </c>
      <c r="C9" s="123" t="s">
        <v>238</v>
      </c>
      <c r="D9" s="124">
        <v>85</v>
      </c>
      <c r="E9" s="125"/>
      <c r="F9" s="125"/>
      <c r="G9" s="126"/>
      <c r="H9" s="127" t="s">
        <v>242</v>
      </c>
      <c r="I9" s="139"/>
      <c r="J9" s="139"/>
      <c r="K9" s="139"/>
      <c r="L9" s="140"/>
    </row>
    <row r="10" spans="1:12" ht="110.25" customHeight="1">
      <c r="A10" s="121" t="s">
        <v>243</v>
      </c>
      <c r="B10" s="127" t="s">
        <v>244</v>
      </c>
      <c r="C10" s="123" t="s">
        <v>238</v>
      </c>
      <c r="D10" s="124">
        <v>11</v>
      </c>
      <c r="E10" s="125"/>
      <c r="F10" s="125"/>
      <c r="G10" s="126"/>
      <c r="H10" s="129" t="s">
        <v>245</v>
      </c>
      <c r="I10" s="139"/>
      <c r="J10" s="139"/>
      <c r="K10" s="139"/>
      <c r="L10" s="140"/>
    </row>
    <row r="11" spans="1:12" ht="110.25" customHeight="1">
      <c r="A11" s="121" t="s">
        <v>246</v>
      </c>
      <c r="B11" s="130" t="s">
        <v>247</v>
      </c>
      <c r="C11" s="123" t="s">
        <v>238</v>
      </c>
      <c r="D11" s="124">
        <v>13</v>
      </c>
      <c r="E11" s="125"/>
      <c r="F11" s="125"/>
      <c r="G11" s="126"/>
      <c r="H11" s="130" t="s">
        <v>248</v>
      </c>
      <c r="I11" s="139"/>
      <c r="J11" s="139"/>
      <c r="K11" s="139"/>
      <c r="L11" s="140"/>
    </row>
    <row r="12" spans="1:12" ht="66.75" customHeight="1">
      <c r="A12" s="121" t="s">
        <v>249</v>
      </c>
      <c r="B12" s="130" t="s">
        <v>250</v>
      </c>
      <c r="C12" s="123" t="s">
        <v>238</v>
      </c>
      <c r="D12" s="124">
        <v>21</v>
      </c>
      <c r="E12" s="125"/>
      <c r="F12" s="125"/>
      <c r="G12" s="126"/>
      <c r="H12" s="126" t="s">
        <v>251</v>
      </c>
      <c r="I12" s="139"/>
      <c r="J12" s="139"/>
      <c r="K12" s="139"/>
      <c r="L12" s="140"/>
    </row>
    <row r="13" spans="1:12" ht="30" customHeight="1">
      <c r="A13" s="121" t="s">
        <v>252</v>
      </c>
      <c r="B13" s="131" t="s">
        <v>253</v>
      </c>
      <c r="C13" s="123" t="s">
        <v>238</v>
      </c>
      <c r="D13" s="124">
        <v>27</v>
      </c>
      <c r="E13" s="125"/>
      <c r="F13" s="125"/>
      <c r="G13" s="132"/>
      <c r="H13" s="126" t="s">
        <v>254</v>
      </c>
      <c r="I13" s="139"/>
      <c r="J13" s="139"/>
      <c r="K13" s="139"/>
      <c r="L13" s="140"/>
    </row>
    <row r="14" spans="1:12" ht="30" customHeight="1">
      <c r="A14" s="121" t="s">
        <v>255</v>
      </c>
      <c r="B14" s="131" t="s">
        <v>256</v>
      </c>
      <c r="C14" s="123" t="s">
        <v>238</v>
      </c>
      <c r="D14" s="124">
        <v>69</v>
      </c>
      <c r="E14" s="125"/>
      <c r="F14" s="125"/>
      <c r="G14" s="132"/>
      <c r="H14" s="126" t="s">
        <v>254</v>
      </c>
      <c r="I14" s="139"/>
      <c r="J14" s="139"/>
      <c r="K14" s="139"/>
      <c r="L14" s="140"/>
    </row>
    <row r="15" spans="1:12" ht="30" customHeight="1">
      <c r="A15" s="121" t="s">
        <v>257</v>
      </c>
      <c r="B15" s="133" t="s">
        <v>258</v>
      </c>
      <c r="C15" s="123" t="s">
        <v>238</v>
      </c>
      <c r="D15" s="124">
        <v>27</v>
      </c>
      <c r="E15" s="125"/>
      <c r="F15" s="125"/>
      <c r="G15" s="132"/>
      <c r="H15" s="126" t="s">
        <v>254</v>
      </c>
      <c r="I15" s="10"/>
      <c r="J15" s="40"/>
      <c r="K15" s="10"/>
      <c r="L15" s="10"/>
    </row>
    <row r="16" spans="1:12" s="102" customFormat="1" ht="23.25" customHeight="1">
      <c r="A16" s="134" t="s">
        <v>259</v>
      </c>
      <c r="B16" s="135"/>
      <c r="C16" s="135"/>
      <c r="D16" s="136"/>
      <c r="E16" s="135"/>
      <c r="F16" s="135"/>
      <c r="G16" s="135"/>
      <c r="H16" s="137"/>
      <c r="I16" s="135"/>
      <c r="J16" s="135"/>
      <c r="K16" s="135"/>
      <c r="L16" s="135"/>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9"/>
  <sheetViews>
    <sheetView showGridLines="0" view="pageBreakPreview" zoomScale="64" zoomScaleSheetLayoutView="64" workbookViewId="0" topLeftCell="A1">
      <selection activeCell="K5" sqref="K5:K6"/>
    </sheetView>
  </sheetViews>
  <sheetFormatPr defaultColWidth="9.16015625" defaultRowHeight="23.25" customHeight="1"/>
  <cols>
    <col min="1" max="1" width="13" style="0" customWidth="1"/>
    <col min="2" max="8" width="11.66015625" style="0" customWidth="1"/>
    <col min="9" max="9" width="60.66015625" style="0" customWidth="1"/>
    <col min="10" max="10" width="32.33203125" style="0" customWidth="1"/>
    <col min="11" max="11" width="27" style="0" customWidth="1"/>
    <col min="12" max="12" width="35.16015625" style="0" customWidth="1"/>
    <col min="13" max="255" width="9.16015625" style="0" customWidth="1"/>
  </cols>
  <sheetData>
    <row r="1" spans="1:12" ht="23.25" customHeight="1">
      <c r="A1" s="68" t="s">
        <v>260</v>
      </c>
      <c r="L1" s="92"/>
    </row>
    <row r="2" spans="1:12" ht="23.25" customHeight="1">
      <c r="A2" s="69" t="s">
        <v>261</v>
      </c>
      <c r="B2" s="69"/>
      <c r="C2" s="69"/>
      <c r="D2" s="69"/>
      <c r="E2" s="69"/>
      <c r="F2" s="69"/>
      <c r="G2" s="69"/>
      <c r="H2" s="69"/>
      <c r="I2" s="69"/>
      <c r="J2" s="69"/>
      <c r="K2" s="69"/>
      <c r="L2" s="69"/>
    </row>
    <row r="3" spans="1:12" ht="23.25" customHeight="1">
      <c r="A3" s="70"/>
      <c r="B3" s="70"/>
      <c r="C3" s="70"/>
      <c r="D3" s="70"/>
      <c r="E3" s="70"/>
      <c r="F3" s="70"/>
      <c r="G3" s="70"/>
      <c r="H3" s="70"/>
      <c r="I3" s="70"/>
      <c r="J3" s="70"/>
      <c r="K3" s="70"/>
      <c r="L3" s="93" t="s">
        <v>3</v>
      </c>
    </row>
    <row r="4" spans="1:13" ht="23.25" customHeight="1">
      <c r="A4" s="71" t="s">
        <v>262</v>
      </c>
      <c r="B4" s="72" t="s">
        <v>263</v>
      </c>
      <c r="C4" s="73"/>
      <c r="D4" s="73"/>
      <c r="E4" s="73"/>
      <c r="F4" s="73"/>
      <c r="G4" s="74"/>
      <c r="H4" s="75"/>
      <c r="I4" s="94" t="s">
        <v>264</v>
      </c>
      <c r="J4" s="76" t="s">
        <v>265</v>
      </c>
      <c r="K4" s="76" t="s">
        <v>266</v>
      </c>
      <c r="L4" s="76"/>
      <c r="M4" s="95"/>
    </row>
    <row r="5" spans="1:13" ht="23.25" customHeight="1">
      <c r="A5" s="76"/>
      <c r="B5" s="77" t="s">
        <v>226</v>
      </c>
      <c r="C5" s="72" t="s">
        <v>267</v>
      </c>
      <c r="D5" s="74"/>
      <c r="E5" s="74"/>
      <c r="F5" s="75"/>
      <c r="G5" s="78" t="s">
        <v>268</v>
      </c>
      <c r="H5" s="79"/>
      <c r="I5" s="81"/>
      <c r="J5" s="76"/>
      <c r="K5" s="76" t="s">
        <v>269</v>
      </c>
      <c r="L5" s="76" t="s">
        <v>270</v>
      </c>
      <c r="M5" s="95"/>
    </row>
    <row r="6" spans="1:13" ht="47.25" customHeight="1">
      <c r="A6" s="76"/>
      <c r="B6" s="76"/>
      <c r="C6" s="80" t="s">
        <v>271</v>
      </c>
      <c r="D6" s="80" t="s">
        <v>272</v>
      </c>
      <c r="E6" s="80" t="s">
        <v>273</v>
      </c>
      <c r="F6" s="80" t="s">
        <v>274</v>
      </c>
      <c r="G6" s="81" t="s">
        <v>110</v>
      </c>
      <c r="H6" s="81" t="s">
        <v>275</v>
      </c>
      <c r="I6" s="96"/>
      <c r="J6" s="76"/>
      <c r="K6" s="76"/>
      <c r="L6" s="76"/>
      <c r="M6" s="95"/>
    </row>
    <row r="7" spans="1:13" s="67" customFormat="1" ht="37.5" customHeight="1">
      <c r="A7" s="82" t="s">
        <v>87</v>
      </c>
      <c r="B7" s="83">
        <v>516.41</v>
      </c>
      <c r="C7" s="83">
        <v>456.41</v>
      </c>
      <c r="D7" s="84"/>
      <c r="E7" s="84">
        <v>60</v>
      </c>
      <c r="F7" s="83"/>
      <c r="G7" s="83">
        <v>251.41</v>
      </c>
      <c r="H7" s="85">
        <v>265</v>
      </c>
      <c r="I7" s="97"/>
      <c r="J7" s="98"/>
      <c r="K7" s="97"/>
      <c r="L7" s="97"/>
      <c r="M7" s="99"/>
    </row>
    <row r="8" spans="1:13" s="67" customFormat="1" ht="261.75" customHeight="1">
      <c r="A8" s="86"/>
      <c r="B8" s="87">
        <v>516.41</v>
      </c>
      <c r="C8" s="87">
        <v>456.41</v>
      </c>
      <c r="D8" s="88"/>
      <c r="E8" s="87">
        <v>60</v>
      </c>
      <c r="F8" s="87"/>
      <c r="G8" s="87">
        <v>251.41</v>
      </c>
      <c r="H8" s="87">
        <v>265</v>
      </c>
      <c r="I8" s="100" t="s">
        <v>276</v>
      </c>
      <c r="J8" s="101" t="s">
        <v>277</v>
      </c>
      <c r="K8" s="101" t="s">
        <v>278</v>
      </c>
      <c r="L8" s="100" t="s">
        <v>279</v>
      </c>
      <c r="M8" s="99"/>
    </row>
    <row r="9" spans="1:12" ht="364.5" customHeight="1">
      <c r="A9" s="89"/>
      <c r="B9" s="90"/>
      <c r="C9" s="90"/>
      <c r="D9" s="91"/>
      <c r="E9" s="90"/>
      <c r="F9" s="87"/>
      <c r="G9" s="90"/>
      <c r="H9" s="90"/>
      <c r="I9" s="100"/>
      <c r="J9" s="101"/>
      <c r="K9" s="101"/>
      <c r="L9" s="100"/>
    </row>
  </sheetData>
  <sheetProtection/>
  <mergeCells count="20">
    <mergeCell ref="K4:L4"/>
    <mergeCell ref="G5:H5"/>
    <mergeCell ref="A4:A6"/>
    <mergeCell ref="A7:A9"/>
    <mergeCell ref="B5:B6"/>
    <mergeCell ref="B8:B9"/>
    <mergeCell ref="C8:C9"/>
    <mergeCell ref="D8:D9"/>
    <mergeCell ref="E8:E9"/>
    <mergeCell ref="F8:F9"/>
    <mergeCell ref="G8:G9"/>
    <mergeCell ref="H8:H9"/>
    <mergeCell ref="I4:I6"/>
    <mergeCell ref="I8:I9"/>
    <mergeCell ref="J4:J6"/>
    <mergeCell ref="J8:J9"/>
    <mergeCell ref="K5:K6"/>
    <mergeCell ref="K8:K9"/>
    <mergeCell ref="L5:L6"/>
    <mergeCell ref="L8:L9"/>
  </mergeCells>
  <printOptions/>
  <pageMargins left="0.5118055555555555" right="0.2361111111111111" top="0.39305555555555555" bottom="0.5902777777777778" header="0.19652777777777777"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1"/>
  <sheetViews>
    <sheetView showGridLines="0" view="pageBreakPreview" zoomScaleSheetLayoutView="100" workbookViewId="0" topLeftCell="A1">
      <selection activeCell="A13" sqref="A13"/>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6" t="s">
        <v>280</v>
      </c>
      <c r="B1" s="17"/>
      <c r="C1" s="17"/>
      <c r="D1" s="17"/>
      <c r="E1" s="17"/>
      <c r="F1" s="17"/>
      <c r="G1" s="17"/>
      <c r="H1" s="17"/>
      <c r="I1" s="17"/>
      <c r="J1" s="17"/>
      <c r="K1" s="17"/>
      <c r="L1" s="17"/>
      <c r="M1" s="17"/>
      <c r="N1" s="17"/>
      <c r="O1" s="17"/>
      <c r="P1" s="17"/>
      <c r="Q1" s="17"/>
      <c r="R1" s="41"/>
    </row>
    <row r="2" spans="1:18" ht="21.75" customHeight="1">
      <c r="A2" s="18" t="s">
        <v>281</v>
      </c>
      <c r="B2" s="18"/>
      <c r="C2" s="18"/>
      <c r="D2" s="18"/>
      <c r="E2" s="18"/>
      <c r="F2" s="18"/>
      <c r="G2" s="18"/>
      <c r="H2" s="18"/>
      <c r="I2" s="18"/>
      <c r="J2" s="18"/>
      <c r="K2" s="18"/>
      <c r="L2" s="18"/>
      <c r="M2" s="18"/>
      <c r="N2" s="18"/>
      <c r="O2" s="18"/>
      <c r="P2" s="18"/>
      <c r="Q2" s="18"/>
      <c r="R2" s="41"/>
    </row>
    <row r="3" spans="1:18" ht="18" customHeight="1">
      <c r="A3" s="19" t="s">
        <v>282</v>
      </c>
      <c r="B3" s="17"/>
      <c r="C3" s="17"/>
      <c r="D3" s="17"/>
      <c r="E3" s="17"/>
      <c r="F3" s="17"/>
      <c r="G3" s="17"/>
      <c r="H3" s="17"/>
      <c r="I3" s="17"/>
      <c r="J3" s="17"/>
      <c r="K3" s="17"/>
      <c r="L3" s="17"/>
      <c r="M3" s="17"/>
      <c r="N3" s="17"/>
      <c r="O3" s="17"/>
      <c r="P3" s="61" t="s">
        <v>283</v>
      </c>
      <c r="Q3" s="61"/>
      <c r="R3" s="41"/>
    </row>
    <row r="4" spans="1:18" ht="30" customHeight="1">
      <c r="A4" s="44" t="s">
        <v>284</v>
      </c>
      <c r="B4" s="44" t="s">
        <v>285</v>
      </c>
      <c r="C4" s="44" t="s">
        <v>286</v>
      </c>
      <c r="D4" s="44" t="s">
        <v>287</v>
      </c>
      <c r="E4" s="44" t="s">
        <v>288</v>
      </c>
      <c r="F4" s="23" t="s">
        <v>227</v>
      </c>
      <c r="G4" s="23"/>
      <c r="H4" s="23"/>
      <c r="I4" s="23"/>
      <c r="J4" s="23"/>
      <c r="K4" s="23"/>
      <c r="L4" s="23"/>
      <c r="M4" s="23"/>
      <c r="N4" s="23"/>
      <c r="O4" s="23"/>
      <c r="P4" s="38"/>
      <c r="Q4" s="38"/>
      <c r="R4" s="41"/>
    </row>
    <row r="5" spans="1:18" ht="30" customHeight="1">
      <c r="A5" s="44"/>
      <c r="B5" s="44"/>
      <c r="C5" s="44"/>
      <c r="D5" s="44"/>
      <c r="E5" s="44"/>
      <c r="F5" s="23" t="s">
        <v>235</v>
      </c>
      <c r="G5" s="25" t="s">
        <v>73</v>
      </c>
      <c r="H5" s="26"/>
      <c r="I5" s="26"/>
      <c r="J5" s="26" t="s">
        <v>289</v>
      </c>
      <c r="K5" s="26" t="s">
        <v>75</v>
      </c>
      <c r="L5" s="26" t="s">
        <v>290</v>
      </c>
      <c r="M5" s="26" t="s">
        <v>77</v>
      </c>
      <c r="N5" s="26" t="s">
        <v>78</v>
      </c>
      <c r="O5" s="26" t="s">
        <v>81</v>
      </c>
      <c r="P5" s="26" t="s">
        <v>79</v>
      </c>
      <c r="Q5" s="26" t="s">
        <v>80</v>
      </c>
      <c r="R5" s="41"/>
    </row>
    <row r="6" spans="1:18" ht="34.5" customHeight="1">
      <c r="A6" s="44"/>
      <c r="B6" s="44"/>
      <c r="C6" s="44"/>
      <c r="D6" s="44"/>
      <c r="E6" s="44"/>
      <c r="F6" s="28"/>
      <c r="G6" s="29" t="s">
        <v>117</v>
      </c>
      <c r="H6" s="30" t="s">
        <v>84</v>
      </c>
      <c r="I6" s="26" t="s">
        <v>85</v>
      </c>
      <c r="J6" s="26"/>
      <c r="K6" s="26"/>
      <c r="L6" s="26"/>
      <c r="M6" s="26"/>
      <c r="N6" s="26"/>
      <c r="O6" s="26"/>
      <c r="P6" s="26"/>
      <c r="Q6" s="26"/>
      <c r="R6" s="41"/>
    </row>
    <row r="7" spans="1:18" ht="30" customHeight="1">
      <c r="A7" s="45"/>
      <c r="B7" s="46"/>
      <c r="C7" s="47"/>
      <c r="D7" s="48"/>
      <c r="E7" s="49"/>
      <c r="F7" s="50">
        <f>SUM(F8:F16)</f>
        <v>110</v>
      </c>
      <c r="G7" s="51"/>
      <c r="H7" s="52"/>
      <c r="I7" s="52"/>
      <c r="J7" s="52"/>
      <c r="K7" s="52"/>
      <c r="L7" s="52"/>
      <c r="M7" s="52"/>
      <c r="N7" s="50"/>
      <c r="O7" s="62"/>
      <c r="P7" s="50"/>
      <c r="Q7" s="63"/>
      <c r="R7" s="64"/>
    </row>
    <row r="8" spans="1:18" ht="21.75" customHeight="1">
      <c r="A8" s="53" t="s">
        <v>291</v>
      </c>
      <c r="B8" s="53" t="s">
        <v>292</v>
      </c>
      <c r="C8" s="53" t="s">
        <v>293</v>
      </c>
      <c r="D8" s="54">
        <v>1</v>
      </c>
      <c r="E8" s="53" t="s">
        <v>294</v>
      </c>
      <c r="F8" s="55">
        <v>15</v>
      </c>
      <c r="G8" s="56">
        <v>15</v>
      </c>
      <c r="H8" s="56">
        <v>15</v>
      </c>
      <c r="I8" s="56">
        <v>0</v>
      </c>
      <c r="J8" s="56">
        <v>0</v>
      </c>
      <c r="K8" s="56">
        <v>0</v>
      </c>
      <c r="L8" s="56">
        <v>0</v>
      </c>
      <c r="M8" s="56">
        <v>0</v>
      </c>
      <c r="N8" s="56">
        <v>0</v>
      </c>
      <c r="O8" s="56">
        <v>0</v>
      </c>
      <c r="P8" s="56">
        <v>0</v>
      </c>
      <c r="Q8" s="65">
        <v>0</v>
      </c>
      <c r="R8" s="41"/>
    </row>
    <row r="9" spans="1:18" ht="21.75" customHeight="1">
      <c r="A9" s="53" t="s">
        <v>295</v>
      </c>
      <c r="B9" s="53" t="s">
        <v>296</v>
      </c>
      <c r="C9" s="53" t="s">
        <v>293</v>
      </c>
      <c r="D9" s="54">
        <v>1</v>
      </c>
      <c r="E9" s="53" t="s">
        <v>294</v>
      </c>
      <c r="F9" s="55">
        <v>20</v>
      </c>
      <c r="G9" s="56">
        <v>20</v>
      </c>
      <c r="H9" s="56">
        <v>20</v>
      </c>
      <c r="I9" s="56">
        <v>0</v>
      </c>
      <c r="J9" s="56">
        <v>0</v>
      </c>
      <c r="K9" s="56">
        <v>0</v>
      </c>
      <c r="L9" s="56">
        <v>0</v>
      </c>
      <c r="M9" s="56">
        <v>0</v>
      </c>
      <c r="N9" s="56">
        <v>0</v>
      </c>
      <c r="O9" s="56">
        <v>0</v>
      </c>
      <c r="P9" s="56">
        <v>0</v>
      </c>
      <c r="Q9" s="65">
        <v>0</v>
      </c>
      <c r="R9" s="41"/>
    </row>
    <row r="10" spans="1:18" ht="21.75" customHeight="1">
      <c r="A10" s="53" t="s">
        <v>297</v>
      </c>
      <c r="B10" s="53" t="s">
        <v>298</v>
      </c>
      <c r="C10" s="53" t="s">
        <v>293</v>
      </c>
      <c r="D10" s="54">
        <v>1</v>
      </c>
      <c r="E10" s="53" t="s">
        <v>294</v>
      </c>
      <c r="F10" s="55">
        <v>10</v>
      </c>
      <c r="G10" s="56">
        <v>10</v>
      </c>
      <c r="H10" s="56">
        <v>10</v>
      </c>
      <c r="I10" s="56">
        <v>0</v>
      </c>
      <c r="J10" s="56">
        <v>0</v>
      </c>
      <c r="K10" s="56">
        <v>0</v>
      </c>
      <c r="L10" s="56">
        <v>0</v>
      </c>
      <c r="M10" s="56">
        <v>0</v>
      </c>
      <c r="N10" s="56">
        <v>0</v>
      </c>
      <c r="O10" s="56">
        <v>0</v>
      </c>
      <c r="P10" s="56">
        <v>0</v>
      </c>
      <c r="Q10" s="65">
        <v>0</v>
      </c>
      <c r="R10" s="41"/>
    </row>
    <row r="11" spans="1:18" ht="21.75" customHeight="1">
      <c r="A11" s="53" t="s">
        <v>299</v>
      </c>
      <c r="B11" s="53" t="s">
        <v>300</v>
      </c>
      <c r="C11" s="53" t="s">
        <v>293</v>
      </c>
      <c r="D11" s="54">
        <v>1</v>
      </c>
      <c r="E11" s="53" t="s">
        <v>301</v>
      </c>
      <c r="F11" s="55">
        <v>10</v>
      </c>
      <c r="G11" s="56">
        <v>10</v>
      </c>
      <c r="H11" s="56">
        <v>10</v>
      </c>
      <c r="I11" s="56">
        <v>0</v>
      </c>
      <c r="J11" s="56">
        <v>0</v>
      </c>
      <c r="K11" s="56">
        <v>0</v>
      </c>
      <c r="L11" s="56">
        <v>0</v>
      </c>
      <c r="M11" s="56">
        <v>0</v>
      </c>
      <c r="N11" s="56">
        <v>0</v>
      </c>
      <c r="O11" s="56">
        <v>0</v>
      </c>
      <c r="P11" s="56">
        <v>0</v>
      </c>
      <c r="Q11" s="65">
        <v>0</v>
      </c>
      <c r="R11" s="41"/>
    </row>
    <row r="12" spans="1:18" ht="21.75" customHeight="1">
      <c r="A12" s="53" t="s">
        <v>302</v>
      </c>
      <c r="B12" s="53" t="s">
        <v>303</v>
      </c>
      <c r="C12" s="53" t="s">
        <v>293</v>
      </c>
      <c r="D12" s="54">
        <v>1</v>
      </c>
      <c r="E12" s="53" t="s">
        <v>301</v>
      </c>
      <c r="F12" s="55">
        <v>3</v>
      </c>
      <c r="G12" s="56">
        <v>3</v>
      </c>
      <c r="H12" s="56">
        <v>3</v>
      </c>
      <c r="I12" s="56">
        <v>0</v>
      </c>
      <c r="J12" s="56">
        <v>0</v>
      </c>
      <c r="K12" s="56">
        <v>0</v>
      </c>
      <c r="L12" s="56">
        <v>0</v>
      </c>
      <c r="M12" s="56">
        <v>0</v>
      </c>
      <c r="N12" s="56">
        <v>0</v>
      </c>
      <c r="O12" s="56">
        <v>0</v>
      </c>
      <c r="P12" s="56">
        <v>0</v>
      </c>
      <c r="Q12" s="65">
        <v>0</v>
      </c>
      <c r="R12" s="41"/>
    </row>
    <row r="13" spans="1:18" ht="21.75" customHeight="1">
      <c r="A13" s="53" t="s">
        <v>304</v>
      </c>
      <c r="B13" s="53" t="s">
        <v>305</v>
      </c>
      <c r="C13" s="53" t="s">
        <v>293</v>
      </c>
      <c r="D13" s="54">
        <v>1</v>
      </c>
      <c r="E13" s="53" t="s">
        <v>301</v>
      </c>
      <c r="F13" s="55">
        <v>2</v>
      </c>
      <c r="G13" s="56">
        <v>2</v>
      </c>
      <c r="H13" s="56">
        <v>2</v>
      </c>
      <c r="I13" s="56">
        <v>0</v>
      </c>
      <c r="J13" s="56">
        <v>0</v>
      </c>
      <c r="K13" s="56">
        <v>0</v>
      </c>
      <c r="L13" s="56">
        <v>0</v>
      </c>
      <c r="M13" s="56">
        <v>0</v>
      </c>
      <c r="N13" s="56">
        <v>0</v>
      </c>
      <c r="O13" s="56">
        <v>0</v>
      </c>
      <c r="P13" s="56">
        <v>0</v>
      </c>
      <c r="Q13" s="65">
        <v>0</v>
      </c>
      <c r="R13" s="41"/>
    </row>
    <row r="14" spans="1:17" ht="19.5" customHeight="1">
      <c r="A14" s="53" t="s">
        <v>306</v>
      </c>
      <c r="B14" s="53" t="s">
        <v>307</v>
      </c>
      <c r="C14" s="53" t="s">
        <v>293</v>
      </c>
      <c r="D14" s="54">
        <v>1</v>
      </c>
      <c r="E14" s="53" t="s">
        <v>301</v>
      </c>
      <c r="F14" s="55">
        <v>10</v>
      </c>
      <c r="G14" s="56">
        <v>10</v>
      </c>
      <c r="H14" s="56">
        <v>10</v>
      </c>
      <c r="I14" s="56">
        <v>0</v>
      </c>
      <c r="J14" s="56">
        <v>0</v>
      </c>
      <c r="K14" s="56">
        <v>0</v>
      </c>
      <c r="L14" s="56">
        <v>0</v>
      </c>
      <c r="M14" s="56">
        <v>0</v>
      </c>
      <c r="N14" s="56">
        <v>0</v>
      </c>
      <c r="O14" s="56">
        <v>0</v>
      </c>
      <c r="P14" s="56">
        <v>0</v>
      </c>
      <c r="Q14" s="65">
        <v>0</v>
      </c>
    </row>
    <row r="15" spans="1:17" ht="19.5" customHeight="1">
      <c r="A15" s="53" t="s">
        <v>308</v>
      </c>
      <c r="B15" s="53" t="s">
        <v>300</v>
      </c>
      <c r="C15" s="53" t="s">
        <v>293</v>
      </c>
      <c r="D15" s="54">
        <v>1</v>
      </c>
      <c r="E15" s="53" t="s">
        <v>301</v>
      </c>
      <c r="F15" s="55">
        <v>30</v>
      </c>
      <c r="G15" s="56">
        <v>30</v>
      </c>
      <c r="H15" s="56">
        <v>30</v>
      </c>
      <c r="I15" s="56">
        <v>0</v>
      </c>
      <c r="J15" s="56">
        <v>0</v>
      </c>
      <c r="K15" s="56">
        <v>0</v>
      </c>
      <c r="L15" s="56">
        <v>0</v>
      </c>
      <c r="M15" s="56">
        <v>0</v>
      </c>
      <c r="N15" s="56">
        <v>0</v>
      </c>
      <c r="O15" s="56">
        <v>0</v>
      </c>
      <c r="P15" s="56">
        <v>0</v>
      </c>
      <c r="Q15" s="65">
        <v>0</v>
      </c>
    </row>
    <row r="16" spans="1:17" ht="19.5" customHeight="1">
      <c r="A16" s="57" t="s">
        <v>308</v>
      </c>
      <c r="B16" s="57" t="s">
        <v>307</v>
      </c>
      <c r="C16" s="57" t="s">
        <v>293</v>
      </c>
      <c r="D16" s="58">
        <v>1</v>
      </c>
      <c r="E16" s="53" t="s">
        <v>301</v>
      </c>
      <c r="F16" s="59">
        <v>10</v>
      </c>
      <c r="G16" s="60">
        <v>10</v>
      </c>
      <c r="H16" s="60">
        <v>10</v>
      </c>
      <c r="I16" s="60">
        <v>0</v>
      </c>
      <c r="J16" s="60">
        <v>0</v>
      </c>
      <c r="K16" s="60">
        <v>0</v>
      </c>
      <c r="L16" s="60">
        <v>0</v>
      </c>
      <c r="M16" s="60">
        <v>0</v>
      </c>
      <c r="N16" s="60">
        <v>0</v>
      </c>
      <c r="O16" s="60">
        <v>0</v>
      </c>
      <c r="P16" s="60">
        <v>0</v>
      </c>
      <c r="Q16" s="66">
        <v>0</v>
      </c>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F9" sqref="F9"/>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6" t="s">
        <v>309</v>
      </c>
      <c r="B1" s="17"/>
      <c r="C1" s="17"/>
      <c r="D1" s="17"/>
      <c r="E1" s="17"/>
      <c r="F1" s="17"/>
      <c r="G1" s="17"/>
      <c r="H1" s="17"/>
      <c r="I1" s="17"/>
      <c r="J1" s="17"/>
      <c r="K1" s="17"/>
      <c r="L1" s="17"/>
      <c r="M1" s="17"/>
      <c r="N1" s="17"/>
      <c r="O1" s="17"/>
      <c r="P1" s="17"/>
      <c r="Q1" s="17"/>
      <c r="R1" s="41"/>
    </row>
    <row r="2" spans="1:18" ht="21.75" customHeight="1">
      <c r="A2" s="18" t="s">
        <v>310</v>
      </c>
      <c r="B2" s="18"/>
      <c r="C2" s="18"/>
      <c r="D2" s="18"/>
      <c r="E2" s="18"/>
      <c r="F2" s="18"/>
      <c r="G2" s="18"/>
      <c r="H2" s="18"/>
      <c r="I2" s="18"/>
      <c r="J2" s="18"/>
      <c r="K2" s="18"/>
      <c r="L2" s="18"/>
      <c r="M2" s="18"/>
      <c r="N2" s="18"/>
      <c r="O2" s="18"/>
      <c r="P2" s="18"/>
      <c r="Q2" s="18"/>
      <c r="R2" s="41"/>
    </row>
    <row r="3" spans="1:18" ht="11.25" customHeight="1">
      <c r="A3" s="19"/>
      <c r="B3" s="17"/>
      <c r="C3" s="17"/>
      <c r="D3" s="17"/>
      <c r="E3" s="17"/>
      <c r="F3" s="17"/>
      <c r="G3" s="17"/>
      <c r="H3" s="17"/>
      <c r="I3" s="17"/>
      <c r="J3" s="17"/>
      <c r="K3" s="17"/>
      <c r="L3" s="17"/>
      <c r="M3" s="17"/>
      <c r="N3" s="17"/>
      <c r="O3" s="17"/>
      <c r="P3" s="36" t="s">
        <v>283</v>
      </c>
      <c r="Q3" s="36"/>
      <c r="R3" s="41"/>
    </row>
    <row r="4" spans="1:18" ht="11.25" customHeight="1">
      <c r="A4" s="19" t="s">
        <v>163</v>
      </c>
      <c r="B4" s="17"/>
      <c r="C4" s="17"/>
      <c r="D4" s="17"/>
      <c r="E4" s="17"/>
      <c r="F4" s="17"/>
      <c r="G4" s="17"/>
      <c r="H4" s="17"/>
      <c r="I4" s="17"/>
      <c r="J4" s="17"/>
      <c r="K4" s="17"/>
      <c r="L4" s="17"/>
      <c r="M4" s="17"/>
      <c r="N4" s="17"/>
      <c r="O4" s="17"/>
      <c r="P4" s="37"/>
      <c r="Q4" s="37"/>
      <c r="R4" s="41"/>
    </row>
    <row r="5" spans="1:18" ht="30" customHeight="1">
      <c r="A5" s="20" t="s">
        <v>311</v>
      </c>
      <c r="B5" s="21"/>
      <c r="C5" s="21"/>
      <c r="D5" s="21"/>
      <c r="E5" s="22"/>
      <c r="F5" s="23" t="s">
        <v>227</v>
      </c>
      <c r="G5" s="23"/>
      <c r="H5" s="23"/>
      <c r="I5" s="23"/>
      <c r="J5" s="23"/>
      <c r="K5" s="23"/>
      <c r="L5" s="23"/>
      <c r="M5" s="23"/>
      <c r="N5" s="23"/>
      <c r="O5" s="23"/>
      <c r="P5" s="38"/>
      <c r="Q5" s="38"/>
      <c r="R5" s="41"/>
    </row>
    <row r="6" spans="1:18" ht="30" customHeight="1">
      <c r="A6" s="24" t="s">
        <v>312</v>
      </c>
      <c r="B6" s="24" t="s">
        <v>285</v>
      </c>
      <c r="C6" s="24" t="s">
        <v>313</v>
      </c>
      <c r="D6" s="24" t="s">
        <v>314</v>
      </c>
      <c r="E6" s="24" t="s">
        <v>315</v>
      </c>
      <c r="F6" s="23" t="s">
        <v>235</v>
      </c>
      <c r="G6" s="25" t="s">
        <v>73</v>
      </c>
      <c r="H6" s="26"/>
      <c r="I6" s="26"/>
      <c r="J6" s="26" t="s">
        <v>289</v>
      </c>
      <c r="K6" s="26" t="s">
        <v>75</v>
      </c>
      <c r="L6" s="26" t="s">
        <v>290</v>
      </c>
      <c r="M6" s="26" t="s">
        <v>77</v>
      </c>
      <c r="N6" s="26" t="s">
        <v>78</v>
      </c>
      <c r="O6" s="26" t="s">
        <v>81</v>
      </c>
      <c r="P6" s="26" t="s">
        <v>79</v>
      </c>
      <c r="Q6" s="26" t="s">
        <v>80</v>
      </c>
      <c r="R6" s="41"/>
    </row>
    <row r="7" spans="1:18" ht="25.5" customHeight="1">
      <c r="A7" s="27"/>
      <c r="B7" s="27"/>
      <c r="C7" s="27"/>
      <c r="D7" s="27"/>
      <c r="E7" s="27"/>
      <c r="F7" s="28"/>
      <c r="G7" s="29" t="s">
        <v>117</v>
      </c>
      <c r="H7" s="30" t="s">
        <v>84</v>
      </c>
      <c r="I7" s="26" t="s">
        <v>85</v>
      </c>
      <c r="J7" s="26"/>
      <c r="K7" s="26"/>
      <c r="L7" s="26"/>
      <c r="M7" s="26"/>
      <c r="N7" s="26"/>
      <c r="O7" s="26"/>
      <c r="P7" s="26"/>
      <c r="Q7" s="26"/>
      <c r="R7" s="41"/>
    </row>
    <row r="8" spans="1:18" s="15" customFormat="1" ht="21.75" customHeight="1">
      <c r="A8" s="31" t="s">
        <v>316</v>
      </c>
      <c r="B8" s="31" t="s">
        <v>317</v>
      </c>
      <c r="C8" s="31" t="s">
        <v>293</v>
      </c>
      <c r="D8" s="32">
        <v>1</v>
      </c>
      <c r="E8" s="31" t="s">
        <v>301</v>
      </c>
      <c r="F8" s="33">
        <v>10</v>
      </c>
      <c r="G8" s="33">
        <v>10</v>
      </c>
      <c r="H8" s="33">
        <v>10</v>
      </c>
      <c r="I8" s="33">
        <v>0</v>
      </c>
      <c r="J8" s="33">
        <v>0</v>
      </c>
      <c r="K8" s="33">
        <v>0</v>
      </c>
      <c r="L8" s="33">
        <v>0</v>
      </c>
      <c r="M8" s="33">
        <v>0</v>
      </c>
      <c r="N8" s="33">
        <v>0</v>
      </c>
      <c r="O8" s="33">
        <v>0</v>
      </c>
      <c r="P8" s="33">
        <v>0</v>
      </c>
      <c r="Q8" s="42">
        <v>0</v>
      </c>
      <c r="R8" s="43"/>
    </row>
    <row r="9" spans="1:18" ht="21.75" customHeight="1">
      <c r="A9" s="34"/>
      <c r="B9" s="34"/>
      <c r="C9" s="34"/>
      <c r="D9" s="34"/>
      <c r="E9" s="34"/>
      <c r="F9" s="34"/>
      <c r="G9" s="34"/>
      <c r="H9" s="34"/>
      <c r="I9" s="34"/>
      <c r="J9" s="34"/>
      <c r="K9" s="34"/>
      <c r="L9" s="34"/>
      <c r="M9" s="34"/>
      <c r="N9" s="34"/>
      <c r="O9" s="34"/>
      <c r="P9" s="39"/>
      <c r="Q9" s="34"/>
      <c r="R9" s="41"/>
    </row>
    <row r="10" spans="1:18" ht="21.75" customHeight="1">
      <c r="A10" s="34"/>
      <c r="B10" s="34"/>
      <c r="C10" s="34"/>
      <c r="D10" s="34"/>
      <c r="E10" s="34"/>
      <c r="F10" s="34"/>
      <c r="G10" s="34"/>
      <c r="H10" s="34"/>
      <c r="I10" s="34"/>
      <c r="J10" s="34"/>
      <c r="K10" s="34"/>
      <c r="L10" s="34"/>
      <c r="M10" s="34"/>
      <c r="N10" s="34"/>
      <c r="O10" s="34"/>
      <c r="P10" s="34"/>
      <c r="Q10" s="34"/>
      <c r="R10" s="41"/>
    </row>
    <row r="11" spans="1:18" ht="21.75" customHeight="1">
      <c r="A11" s="35"/>
      <c r="B11" s="35"/>
      <c r="C11" s="35"/>
      <c r="D11" s="35"/>
      <c r="E11" s="35"/>
      <c r="F11" s="34"/>
      <c r="G11" s="34"/>
      <c r="H11" s="34"/>
      <c r="I11" s="34"/>
      <c r="J11" s="34"/>
      <c r="K11" s="34"/>
      <c r="L11" s="34"/>
      <c r="M11" s="34"/>
      <c r="N11" s="34"/>
      <c r="O11" s="34"/>
      <c r="P11" s="34"/>
      <c r="Q11" s="34"/>
      <c r="R11" s="41"/>
    </row>
    <row r="12" spans="1:18" ht="21.75" customHeight="1">
      <c r="A12" s="35"/>
      <c r="B12" s="35"/>
      <c r="C12" s="35"/>
      <c r="D12" s="35"/>
      <c r="E12" s="35"/>
      <c r="F12" s="34"/>
      <c r="G12" s="34"/>
      <c r="H12" s="35"/>
      <c r="I12" s="34"/>
      <c r="J12" s="34"/>
      <c r="K12" s="34"/>
      <c r="L12" s="34"/>
      <c r="M12" s="35"/>
      <c r="N12" s="35"/>
      <c r="O12" s="34"/>
      <c r="P12" s="34"/>
      <c r="Q12" s="34"/>
      <c r="R12" s="41"/>
    </row>
    <row r="13" spans="1:18" ht="21.75" customHeight="1">
      <c r="A13" s="35"/>
      <c r="B13" s="35"/>
      <c r="C13" s="35"/>
      <c r="D13" s="35"/>
      <c r="E13" s="35"/>
      <c r="F13" s="34"/>
      <c r="G13" s="34"/>
      <c r="H13" s="35"/>
      <c r="I13" s="34"/>
      <c r="J13" s="34"/>
      <c r="K13" s="34"/>
      <c r="L13" s="35"/>
      <c r="M13" s="35"/>
      <c r="N13" s="35"/>
      <c r="O13" s="34"/>
      <c r="P13" s="34"/>
      <c r="Q13" s="34"/>
      <c r="R13" s="41"/>
    </row>
    <row r="14" spans="1:18" ht="21.75" customHeight="1">
      <c r="A14" s="35"/>
      <c r="B14" s="35"/>
      <c r="C14" s="35"/>
      <c r="D14" s="35"/>
      <c r="E14" s="35"/>
      <c r="F14" s="34"/>
      <c r="G14" s="34"/>
      <c r="H14" s="34"/>
      <c r="I14" s="34"/>
      <c r="J14" s="34"/>
      <c r="K14" s="35"/>
      <c r="L14" s="35"/>
      <c r="M14" s="35"/>
      <c r="N14" s="35"/>
      <c r="O14" s="34"/>
      <c r="P14" s="34"/>
      <c r="Q14" s="35"/>
      <c r="R14" s="41"/>
    </row>
    <row r="15" spans="1:18" ht="21.75" customHeight="1">
      <c r="A15" s="35"/>
      <c r="B15" s="35"/>
      <c r="C15" s="35"/>
      <c r="D15" s="35"/>
      <c r="E15" s="35"/>
      <c r="F15" s="35"/>
      <c r="G15" s="35"/>
      <c r="H15" s="35"/>
      <c r="I15" s="35"/>
      <c r="J15" s="35"/>
      <c r="K15" s="35"/>
      <c r="L15" s="35"/>
      <c r="M15" s="35"/>
      <c r="N15" s="35"/>
      <c r="O15" s="34"/>
      <c r="P15" s="35"/>
      <c r="Q15" s="35"/>
      <c r="R15" s="41"/>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workbookViewId="0" topLeftCell="B1">
      <selection activeCell="Z9" sqref="Z9"/>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318</v>
      </c>
    </row>
    <row r="2" spans="2:5" ht="46.5" customHeight="1">
      <c r="B2" s="2" t="s">
        <v>319</v>
      </c>
      <c r="C2" s="2"/>
      <c r="D2" s="2"/>
      <c r="E2" s="3" t="s">
        <v>3</v>
      </c>
    </row>
    <row r="3" spans="2:5" ht="24.75" customHeight="1">
      <c r="B3" s="4" t="s">
        <v>163</v>
      </c>
      <c r="C3" s="2"/>
      <c r="D3" s="2"/>
      <c r="E3" s="3"/>
    </row>
    <row r="4" spans="2:5" ht="24" customHeight="1">
      <c r="B4" s="5" t="s">
        <v>320</v>
      </c>
      <c r="C4" s="5" t="s">
        <v>321</v>
      </c>
      <c r="D4" s="5" t="s">
        <v>322</v>
      </c>
      <c r="E4" s="6" t="s">
        <v>323</v>
      </c>
    </row>
    <row r="5" spans="2:5" ht="24" customHeight="1">
      <c r="B5" s="5"/>
      <c r="C5" s="5"/>
      <c r="D5" s="5"/>
      <c r="E5" s="7"/>
    </row>
    <row r="6" spans="2:5" ht="24" customHeight="1">
      <c r="B6" s="8" t="s">
        <v>324</v>
      </c>
      <c r="C6" s="9"/>
      <c r="D6" s="10"/>
      <c r="E6" s="10"/>
    </row>
    <row r="7" spans="2:5" ht="24" customHeight="1">
      <c r="B7" s="8" t="s">
        <v>325</v>
      </c>
      <c r="C7" s="8">
        <v>1</v>
      </c>
      <c r="D7" s="11"/>
      <c r="E7" s="11">
        <f>E9+E10+E12+E16</f>
        <v>2407.48</v>
      </c>
    </row>
    <row r="8" spans="2:5" ht="24" customHeight="1">
      <c r="B8" s="12" t="s">
        <v>326</v>
      </c>
      <c r="C8" s="8">
        <v>2</v>
      </c>
      <c r="D8" s="11"/>
      <c r="E8" s="11"/>
    </row>
    <row r="9" spans="2:5" ht="24" customHeight="1">
      <c r="B9" s="9" t="s">
        <v>327</v>
      </c>
      <c r="C9" s="8">
        <v>3</v>
      </c>
      <c r="D9" s="11">
        <v>9323</v>
      </c>
      <c r="E9" s="11">
        <v>1959.52</v>
      </c>
    </row>
    <row r="10" spans="2:5" ht="24" customHeight="1">
      <c r="B10" s="12" t="s">
        <v>328</v>
      </c>
      <c r="C10" s="13">
        <v>4</v>
      </c>
      <c r="D10" s="11"/>
      <c r="E10" s="11">
        <v>202.87</v>
      </c>
    </row>
    <row r="11" spans="2:5" ht="24" customHeight="1">
      <c r="B11" s="12" t="s">
        <v>329</v>
      </c>
      <c r="C11" s="8">
        <v>5</v>
      </c>
      <c r="D11" s="11"/>
      <c r="E11" s="11"/>
    </row>
    <row r="12" spans="2:5" ht="24" customHeight="1">
      <c r="B12" s="12" t="s">
        <v>330</v>
      </c>
      <c r="C12" s="8">
        <v>6</v>
      </c>
      <c r="D12" s="11"/>
      <c r="E12" s="11">
        <v>155.53</v>
      </c>
    </row>
    <row r="13" spans="2:5" ht="24" customHeight="1">
      <c r="B13" s="12" t="s">
        <v>331</v>
      </c>
      <c r="C13" s="8">
        <v>7</v>
      </c>
      <c r="D13" s="11"/>
      <c r="E13" s="11"/>
    </row>
    <row r="14" spans="2:5" ht="24" customHeight="1">
      <c r="B14" s="9" t="s">
        <v>332</v>
      </c>
      <c r="C14" s="8">
        <v>8</v>
      </c>
      <c r="D14" s="11"/>
      <c r="E14" s="11"/>
    </row>
    <row r="15" spans="2:5" ht="24" customHeight="1">
      <c r="B15" s="9" t="s">
        <v>333</v>
      </c>
      <c r="C15" s="8">
        <v>9</v>
      </c>
      <c r="D15" s="11"/>
      <c r="E15" s="11"/>
    </row>
    <row r="16" spans="2:5" ht="24" customHeight="1">
      <c r="B16" s="14" t="s">
        <v>334</v>
      </c>
      <c r="C16" s="8">
        <v>10</v>
      </c>
      <c r="D16" s="11"/>
      <c r="E16" s="11">
        <v>89.56</v>
      </c>
    </row>
    <row r="17" spans="2:5" ht="24" customHeight="1">
      <c r="B17" s="12" t="s">
        <v>335</v>
      </c>
      <c r="C17" s="8">
        <v>11</v>
      </c>
      <c r="D17" s="11"/>
      <c r="E17" s="11"/>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C7" sqref="C7"/>
    </sheetView>
  </sheetViews>
  <sheetFormatPr defaultColWidth="15.5" defaultRowHeight="25.5" customHeight="1"/>
  <sheetData>
    <row r="1" ht="21.75" customHeight="1">
      <c r="A1" s="68" t="s">
        <v>69</v>
      </c>
    </row>
    <row r="2" spans="1:13" ht="36" customHeight="1">
      <c r="A2" s="142" t="s">
        <v>70</v>
      </c>
      <c r="B2" s="142"/>
      <c r="C2" s="142"/>
      <c r="D2" s="142"/>
      <c r="E2" s="142"/>
      <c r="F2" s="142"/>
      <c r="G2" s="142"/>
      <c r="H2" s="142"/>
      <c r="I2" s="142"/>
      <c r="J2" s="142"/>
      <c r="K2" s="142"/>
      <c r="L2" s="142"/>
      <c r="M2" s="142"/>
    </row>
    <row r="3" spans="1:13" ht="16.5" customHeight="1">
      <c r="A3" t="s">
        <v>2</v>
      </c>
      <c r="M3" t="s">
        <v>3</v>
      </c>
    </row>
    <row r="4" spans="1:13" ht="20.25" customHeight="1">
      <c r="A4" s="303" t="s">
        <v>71</v>
      </c>
      <c r="B4" s="303"/>
      <c r="C4" s="303" t="s">
        <v>72</v>
      </c>
      <c r="D4" s="303" t="s">
        <v>73</v>
      </c>
      <c r="E4" s="303"/>
      <c r="F4" s="303" t="s">
        <v>74</v>
      </c>
      <c r="G4" s="303" t="s">
        <v>75</v>
      </c>
      <c r="H4" s="303" t="s">
        <v>76</v>
      </c>
      <c r="I4" s="303" t="s">
        <v>77</v>
      </c>
      <c r="J4" s="303" t="s">
        <v>78</v>
      </c>
      <c r="K4" s="303" t="s">
        <v>79</v>
      </c>
      <c r="L4" s="303" t="s">
        <v>80</v>
      </c>
      <c r="M4" s="303" t="s">
        <v>81</v>
      </c>
    </row>
    <row r="5" spans="1:13" ht="25.5" customHeight="1">
      <c r="A5" s="303" t="s">
        <v>82</v>
      </c>
      <c r="B5" s="303" t="s">
        <v>83</v>
      </c>
      <c r="C5" s="303"/>
      <c r="D5" s="303" t="s">
        <v>84</v>
      </c>
      <c r="E5" s="303" t="s">
        <v>85</v>
      </c>
      <c r="F5" s="303"/>
      <c r="G5" s="303"/>
      <c r="H5" s="303"/>
      <c r="I5" s="303"/>
      <c r="J5" s="303"/>
      <c r="K5" s="303"/>
      <c r="L5" s="303"/>
      <c r="M5" s="303"/>
    </row>
    <row r="6" spans="1:13" s="67" customFormat="1" ht="25.5" customHeight="1">
      <c r="A6" s="166" t="s">
        <v>86</v>
      </c>
      <c r="B6" s="166" t="s">
        <v>87</v>
      </c>
      <c r="C6" s="168">
        <f>D6+E6</f>
        <v>516.4100000000001</v>
      </c>
      <c r="D6" s="168">
        <v>456.41</v>
      </c>
      <c r="E6" s="168">
        <v>60</v>
      </c>
      <c r="F6" s="168"/>
      <c r="G6" s="168"/>
      <c r="H6" s="168"/>
      <c r="I6" s="168"/>
      <c r="J6" s="168"/>
      <c r="K6" s="168"/>
      <c r="L6" s="168"/>
      <c r="M6" s="169"/>
    </row>
    <row r="7" spans="1:13" s="67" customFormat="1" ht="25.5" customHeight="1">
      <c r="A7" s="304"/>
      <c r="B7" s="304"/>
      <c r="C7" s="240"/>
      <c r="D7" s="240"/>
      <c r="E7" s="240"/>
      <c r="F7" s="240"/>
      <c r="G7" s="240"/>
      <c r="H7" s="240"/>
      <c r="I7" s="240"/>
      <c r="J7" s="240"/>
      <c r="K7" s="240"/>
      <c r="L7" s="229"/>
      <c r="M7" s="229"/>
    </row>
    <row r="8" spans="1:15" ht="25.5" customHeight="1">
      <c r="A8" s="171" t="s">
        <v>88</v>
      </c>
      <c r="B8" s="171"/>
      <c r="C8" s="171"/>
      <c r="D8" s="171"/>
      <c r="E8" s="171"/>
      <c r="F8" s="171"/>
      <c r="G8" s="171"/>
      <c r="H8" s="171"/>
      <c r="I8" s="171"/>
      <c r="J8" s="171"/>
      <c r="K8" s="171"/>
      <c r="L8" s="155"/>
      <c r="M8" s="155"/>
      <c r="N8" s="155"/>
      <c r="O8" s="155"/>
    </row>
    <row r="9" spans="1:15" ht="25.5" customHeight="1">
      <c r="A9" s="155"/>
      <c r="B9" s="155"/>
      <c r="C9" s="155"/>
      <c r="D9" s="155"/>
      <c r="E9" s="155"/>
      <c r="F9" s="155"/>
      <c r="H9" s="155"/>
      <c r="I9" s="155"/>
      <c r="J9" s="155"/>
      <c r="K9" s="155"/>
      <c r="L9" s="155"/>
      <c r="N9" s="155"/>
      <c r="O9" s="155"/>
    </row>
    <row r="10" spans="1:5" ht="25.5" customHeight="1">
      <c r="A10" s="155"/>
      <c r="B10" s="155"/>
      <c r="C10" s="155"/>
      <c r="E10" s="155"/>
    </row>
    <row r="11" spans="2:4" ht="25.5" customHeight="1">
      <c r="B11" s="155"/>
      <c r="C11" s="155"/>
      <c r="D11" s="155"/>
    </row>
    <row r="12" spans="2:4" ht="25.5" customHeight="1">
      <c r="B12" s="155"/>
      <c r="C12" s="155"/>
      <c r="D12" s="155"/>
    </row>
    <row r="13" spans="3:4" ht="25.5" customHeight="1">
      <c r="C13" s="155"/>
      <c r="D13" s="155"/>
    </row>
    <row r="14" ht="25.5" customHeight="1">
      <c r="D14" s="155"/>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7"/>
  <sheetViews>
    <sheetView showGridLines="0" showZeros="0" view="pageBreakPreview" zoomScaleSheetLayoutView="100" workbookViewId="0" topLeftCell="A1">
      <selection activeCell="A8" sqref="A8:D10"/>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86" t="s">
        <v>89</v>
      </c>
      <c r="C1" s="286"/>
      <c r="D1" s="286"/>
      <c r="E1" s="286"/>
    </row>
    <row r="2" spans="1:15" ht="43.5" customHeight="1">
      <c r="A2" s="287" t="s">
        <v>90</v>
      </c>
      <c r="B2" s="287"/>
      <c r="C2" s="287"/>
      <c r="D2" s="287"/>
      <c r="E2" s="287"/>
      <c r="F2" s="287"/>
      <c r="G2" s="287"/>
      <c r="H2" s="287"/>
      <c r="I2" s="287"/>
      <c r="J2" s="287"/>
      <c r="K2" s="287"/>
      <c r="L2" s="287"/>
      <c r="M2" s="287"/>
      <c r="N2" s="287"/>
      <c r="O2" s="287"/>
    </row>
    <row r="3" spans="1:15" ht="16.5" customHeight="1">
      <c r="A3" s="177" t="s">
        <v>2</v>
      </c>
      <c r="B3" s="177"/>
      <c r="C3" s="177"/>
      <c r="D3" s="177"/>
      <c r="E3" s="288"/>
      <c r="N3" s="302" t="s">
        <v>3</v>
      </c>
      <c r="O3" s="302"/>
    </row>
    <row r="4" spans="1:15" ht="20.25" customHeight="1">
      <c r="A4" s="143" t="s">
        <v>91</v>
      </c>
      <c r="B4" s="143"/>
      <c r="C4" s="143"/>
      <c r="D4" s="162"/>
      <c r="E4" s="143" t="s">
        <v>72</v>
      </c>
      <c r="F4" s="289" t="s">
        <v>73</v>
      </c>
      <c r="G4" s="162"/>
      <c r="H4" s="172" t="s">
        <v>74</v>
      </c>
      <c r="I4" s="172" t="s">
        <v>75</v>
      </c>
      <c r="J4" s="172" t="s">
        <v>76</v>
      </c>
      <c r="K4" s="172" t="s">
        <v>77</v>
      </c>
      <c r="L4" s="172" t="s">
        <v>78</v>
      </c>
      <c r="M4" s="172" t="s">
        <v>79</v>
      </c>
      <c r="N4" s="173" t="s">
        <v>80</v>
      </c>
      <c r="O4" s="222" t="s">
        <v>81</v>
      </c>
    </row>
    <row r="5" spans="1:15" ht="25.5" customHeight="1">
      <c r="A5" s="143" t="s">
        <v>92</v>
      </c>
      <c r="B5" s="143"/>
      <c r="C5" s="163"/>
      <c r="D5" s="163" t="s">
        <v>93</v>
      </c>
      <c r="E5" s="143"/>
      <c r="F5" s="290" t="s">
        <v>84</v>
      </c>
      <c r="G5" s="172" t="s">
        <v>85</v>
      </c>
      <c r="H5" s="172"/>
      <c r="I5" s="172"/>
      <c r="J5" s="172"/>
      <c r="K5" s="172"/>
      <c r="L5" s="172"/>
      <c r="M5" s="172"/>
      <c r="N5" s="172"/>
      <c r="O5" s="144"/>
    </row>
    <row r="6" spans="1:15" ht="25.5" customHeight="1">
      <c r="A6" s="164" t="s">
        <v>94</v>
      </c>
      <c r="B6" s="164" t="s">
        <v>95</v>
      </c>
      <c r="C6" s="165" t="s">
        <v>96</v>
      </c>
      <c r="D6" s="162"/>
      <c r="E6" s="147"/>
      <c r="F6" s="291"/>
      <c r="G6" s="174"/>
      <c r="H6" s="174"/>
      <c r="I6" s="174"/>
      <c r="J6" s="174"/>
      <c r="K6" s="174"/>
      <c r="L6" s="174"/>
      <c r="M6" s="174"/>
      <c r="N6" s="174"/>
      <c r="O6" s="148"/>
    </row>
    <row r="7" spans="1:15" ht="25.5" customHeight="1">
      <c r="A7" s="292"/>
      <c r="B7" s="292"/>
      <c r="C7" s="293"/>
      <c r="D7" s="294"/>
      <c r="E7" s="143">
        <f>E8+E9+E10</f>
        <v>516.41</v>
      </c>
      <c r="F7" s="295">
        <f>F8+F9+F10</f>
        <v>456.41</v>
      </c>
      <c r="G7" s="296">
        <f>G9+G8+G10</f>
        <v>60</v>
      </c>
      <c r="H7" s="144"/>
      <c r="I7" s="144"/>
      <c r="J7" s="144"/>
      <c r="K7" s="144"/>
      <c r="L7" s="144"/>
      <c r="M7" s="144"/>
      <c r="N7" s="144"/>
      <c r="O7" s="186"/>
    </row>
    <row r="8" spans="1:15" s="67" customFormat="1" ht="25.5" customHeight="1">
      <c r="A8" s="297" t="s">
        <v>97</v>
      </c>
      <c r="B8" s="297" t="s">
        <v>98</v>
      </c>
      <c r="C8" s="297" t="s">
        <v>99</v>
      </c>
      <c r="D8" s="298" t="s">
        <v>100</v>
      </c>
      <c r="E8" s="168">
        <v>238.87</v>
      </c>
      <c r="F8" s="168">
        <v>238.87</v>
      </c>
      <c r="G8" s="240"/>
      <c r="H8" s="240"/>
      <c r="I8" s="240"/>
      <c r="J8" s="240"/>
      <c r="K8" s="240"/>
      <c r="L8" s="240"/>
      <c r="M8" s="240"/>
      <c r="N8" s="240"/>
      <c r="O8" s="169"/>
    </row>
    <row r="9" spans="1:15" s="67" customFormat="1" ht="25.5" customHeight="1">
      <c r="A9" s="297" t="s">
        <v>97</v>
      </c>
      <c r="B9" s="297" t="s">
        <v>98</v>
      </c>
      <c r="C9" s="297" t="s">
        <v>101</v>
      </c>
      <c r="D9" s="298" t="s">
        <v>102</v>
      </c>
      <c r="E9" s="211">
        <v>265</v>
      </c>
      <c r="F9" s="211">
        <v>205</v>
      </c>
      <c r="G9" s="229">
        <v>60</v>
      </c>
      <c r="H9" s="229"/>
      <c r="I9" s="229"/>
      <c r="J9" s="229"/>
      <c r="K9" s="229"/>
      <c r="L9" s="229"/>
      <c r="M9" s="229"/>
      <c r="N9" s="229"/>
      <c r="O9" s="225"/>
    </row>
    <row r="10" spans="1:18" ht="25.5" customHeight="1">
      <c r="A10" s="299">
        <v>221</v>
      </c>
      <c r="B10" s="300" t="s">
        <v>101</v>
      </c>
      <c r="C10" s="300" t="s">
        <v>103</v>
      </c>
      <c r="D10" s="299" t="s">
        <v>104</v>
      </c>
      <c r="E10" s="301">
        <v>12.54</v>
      </c>
      <c r="F10" s="299">
        <v>12.54</v>
      </c>
      <c r="G10" s="40"/>
      <c r="H10" s="40"/>
      <c r="I10" s="40"/>
      <c r="J10" s="40"/>
      <c r="K10" s="40"/>
      <c r="L10" s="40"/>
      <c r="M10" s="40"/>
      <c r="N10" s="40"/>
      <c r="O10" s="40"/>
      <c r="P10" s="155"/>
      <c r="Q10" s="155"/>
      <c r="R10" s="155"/>
    </row>
    <row r="11" spans="1:18" ht="25.5" customHeight="1">
      <c r="A11" s="171" t="s">
        <v>105</v>
      </c>
      <c r="B11" s="171"/>
      <c r="C11" s="171"/>
      <c r="D11" s="171"/>
      <c r="E11" s="171"/>
      <c r="F11" s="171"/>
      <c r="G11" s="171"/>
      <c r="H11" s="171"/>
      <c r="I11" s="171"/>
      <c r="J11" s="171"/>
      <c r="K11" s="171"/>
      <c r="L11" s="171"/>
      <c r="M11" s="171"/>
      <c r="O11" s="155"/>
      <c r="P11" s="155"/>
      <c r="Q11" s="155"/>
      <c r="R11" s="155"/>
    </row>
    <row r="12" spans="2:18" ht="25.5" customHeight="1">
      <c r="B12" s="155"/>
      <c r="C12" s="155"/>
      <c r="D12" s="155"/>
      <c r="E12" s="155"/>
      <c r="F12" s="155"/>
      <c r="H12" s="155"/>
      <c r="R12" s="155"/>
    </row>
    <row r="13" spans="3:6" ht="25.5" customHeight="1">
      <c r="C13" s="155"/>
      <c r="D13" s="155"/>
      <c r="E13" s="155"/>
      <c r="F13" s="155"/>
    </row>
    <row r="14" spans="4:6" ht="25.5" customHeight="1">
      <c r="D14" s="155"/>
      <c r="E14" s="155"/>
      <c r="F14" s="155"/>
    </row>
    <row r="15" spans="4:6" ht="25.5" customHeight="1">
      <c r="D15" s="155"/>
      <c r="E15" s="155"/>
      <c r="F15" s="155"/>
    </row>
    <row r="16" ht="25.5" customHeight="1">
      <c r="E16" s="155"/>
    </row>
    <row r="17" spans="5:6" ht="25.5" customHeight="1">
      <c r="E17" s="155"/>
      <c r="F17" s="155"/>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mergeCells count="20">
    <mergeCell ref="B1:E1"/>
    <mergeCell ref="A2:O2"/>
    <mergeCell ref="A3:E3"/>
    <mergeCell ref="N3:O3"/>
    <mergeCell ref="A4:D4"/>
    <mergeCell ref="F4:G4"/>
    <mergeCell ref="A5:C5"/>
    <mergeCell ref="A11:M11"/>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5"/>
  <sheetViews>
    <sheetView showGridLines="0" showZeros="0" view="pageBreakPreview" zoomScaleSheetLayoutView="100" workbookViewId="0" topLeftCell="A1">
      <selection activeCell="A7" sqref="A7:P9"/>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68" t="s">
        <v>106</v>
      </c>
    </row>
    <row r="2" spans="1:25" ht="36" customHeight="1">
      <c r="A2" s="142" t="s">
        <v>107</v>
      </c>
      <c r="B2" s="142"/>
      <c r="C2" s="142"/>
      <c r="D2" s="142"/>
      <c r="E2" s="142"/>
      <c r="F2" s="142"/>
      <c r="G2" s="142"/>
      <c r="H2" s="142"/>
      <c r="I2" s="142"/>
      <c r="J2" s="142"/>
      <c r="K2" s="142"/>
      <c r="L2" s="142"/>
      <c r="M2" s="142"/>
      <c r="N2" s="142"/>
      <c r="O2" s="142"/>
      <c r="P2" s="142"/>
      <c r="Q2" s="142"/>
      <c r="R2" s="142"/>
      <c r="S2" s="142"/>
      <c r="T2" s="142"/>
      <c r="U2" s="142"/>
      <c r="V2" s="142"/>
      <c r="W2" s="142"/>
      <c r="X2" s="142"/>
      <c r="Y2" s="142"/>
    </row>
    <row r="3" spans="1:25" ht="16.5" customHeight="1">
      <c r="A3" s="161" t="s">
        <v>2</v>
      </c>
      <c r="B3" s="161"/>
      <c r="C3" s="161"/>
      <c r="Y3" s="175" t="s">
        <v>108</v>
      </c>
    </row>
    <row r="4" spans="1:25" ht="20.25" customHeight="1">
      <c r="A4" s="143" t="s">
        <v>109</v>
      </c>
      <c r="B4" s="143"/>
      <c r="C4" s="143"/>
      <c r="D4" s="162"/>
      <c r="E4" s="163" t="s">
        <v>72</v>
      </c>
      <c r="F4" s="147" t="s">
        <v>110</v>
      </c>
      <c r="G4" s="147"/>
      <c r="H4" s="147"/>
      <c r="I4" s="162"/>
      <c r="J4" s="172" t="s">
        <v>111</v>
      </c>
      <c r="K4" s="172"/>
      <c r="L4" s="172"/>
      <c r="M4" s="172"/>
      <c r="N4" s="172"/>
      <c r="O4" s="172"/>
      <c r="P4" s="172"/>
      <c r="Q4" s="172"/>
      <c r="R4" s="172"/>
      <c r="S4" s="172"/>
      <c r="T4" s="172"/>
      <c r="U4" s="144" t="s">
        <v>112</v>
      </c>
      <c r="V4" s="144" t="s">
        <v>113</v>
      </c>
      <c r="W4" s="144" t="s">
        <v>114</v>
      </c>
      <c r="X4" s="144" t="s">
        <v>115</v>
      </c>
      <c r="Y4" s="144" t="s">
        <v>116</v>
      </c>
    </row>
    <row r="5" spans="1:25" ht="25.5" customHeight="1">
      <c r="A5" s="143" t="s">
        <v>92</v>
      </c>
      <c r="B5" s="143"/>
      <c r="C5" s="163"/>
      <c r="D5" s="163" t="s">
        <v>93</v>
      </c>
      <c r="E5" s="163"/>
      <c r="F5" s="143" t="s">
        <v>117</v>
      </c>
      <c r="G5" s="143" t="s">
        <v>118</v>
      </c>
      <c r="H5" s="144" t="s">
        <v>119</v>
      </c>
      <c r="I5" s="172" t="s">
        <v>120</v>
      </c>
      <c r="J5" s="173" t="s">
        <v>117</v>
      </c>
      <c r="K5" s="173" t="s">
        <v>121</v>
      </c>
      <c r="L5" s="173" t="s">
        <v>122</v>
      </c>
      <c r="M5" s="173" t="s">
        <v>123</v>
      </c>
      <c r="N5" s="173" t="s">
        <v>124</v>
      </c>
      <c r="O5" s="173" t="s">
        <v>125</v>
      </c>
      <c r="P5" s="173" t="s">
        <v>126</v>
      </c>
      <c r="Q5" s="173" t="s">
        <v>127</v>
      </c>
      <c r="R5" s="173" t="s">
        <v>128</v>
      </c>
      <c r="S5" s="173" t="s">
        <v>129</v>
      </c>
      <c r="T5" s="173" t="s">
        <v>130</v>
      </c>
      <c r="U5" s="144"/>
      <c r="V5" s="144"/>
      <c r="W5" s="144"/>
      <c r="X5" s="144"/>
      <c r="Y5" s="144"/>
    </row>
    <row r="6" spans="1:25" ht="25.5" customHeight="1">
      <c r="A6" s="164" t="s">
        <v>94</v>
      </c>
      <c r="B6" s="164" t="s">
        <v>95</v>
      </c>
      <c r="C6" s="165" t="s">
        <v>96</v>
      </c>
      <c r="D6" s="162"/>
      <c r="E6" s="162"/>
      <c r="F6" s="147"/>
      <c r="G6" s="147"/>
      <c r="H6" s="148"/>
      <c r="I6" s="174"/>
      <c r="J6" s="174"/>
      <c r="K6" s="174"/>
      <c r="L6" s="174"/>
      <c r="M6" s="174"/>
      <c r="N6" s="174"/>
      <c r="O6" s="174"/>
      <c r="P6" s="174"/>
      <c r="Q6" s="174"/>
      <c r="R6" s="174"/>
      <c r="S6" s="174"/>
      <c r="T6" s="174"/>
      <c r="U6" s="148"/>
      <c r="V6" s="148"/>
      <c r="W6" s="148"/>
      <c r="X6" s="148"/>
      <c r="Y6" s="148"/>
    </row>
    <row r="7" spans="1:25" ht="25.5" customHeight="1">
      <c r="A7" s="178"/>
      <c r="B7" s="178"/>
      <c r="C7" s="179"/>
      <c r="D7" s="180"/>
      <c r="E7" s="143">
        <f>E8+E9</f>
        <v>516.41</v>
      </c>
      <c r="F7" s="143"/>
      <c r="G7" s="247"/>
      <c r="H7" s="181"/>
      <c r="I7" s="251"/>
      <c r="J7" s="251"/>
      <c r="K7" s="251"/>
      <c r="L7" s="251"/>
      <c r="M7" s="251"/>
      <c r="N7" s="251"/>
      <c r="O7" s="251"/>
      <c r="P7" s="251"/>
      <c r="Q7" s="251"/>
      <c r="R7" s="251"/>
      <c r="S7" s="251"/>
      <c r="T7" s="251"/>
      <c r="U7" s="181"/>
      <c r="V7" s="181"/>
      <c r="W7" s="181"/>
      <c r="X7" s="181"/>
      <c r="Y7" s="186"/>
    </row>
    <row r="8" spans="1:25" ht="25.5" customHeight="1">
      <c r="A8" s="223" t="s">
        <v>97</v>
      </c>
      <c r="B8" s="223" t="s">
        <v>98</v>
      </c>
      <c r="C8" s="223" t="s">
        <v>99</v>
      </c>
      <c r="D8" s="224" t="s">
        <v>100</v>
      </c>
      <c r="E8" s="248">
        <f>F8</f>
        <v>251.41</v>
      </c>
      <c r="F8" s="248">
        <f>G8+H8+I8</f>
        <v>251.41</v>
      </c>
      <c r="G8" s="247">
        <v>228.07</v>
      </c>
      <c r="H8" s="181">
        <v>23.34</v>
      </c>
      <c r="I8" s="251"/>
      <c r="J8" s="251"/>
      <c r="K8" s="251"/>
      <c r="L8" s="251"/>
      <c r="M8" s="251"/>
      <c r="N8" s="251"/>
      <c r="O8" s="251"/>
      <c r="P8" s="251"/>
      <c r="Q8" s="251"/>
      <c r="R8" s="251"/>
      <c r="S8" s="251"/>
      <c r="T8" s="251"/>
      <c r="U8" s="181"/>
      <c r="V8" s="181"/>
      <c r="W8" s="181"/>
      <c r="X8" s="181"/>
      <c r="Y8" s="186"/>
    </row>
    <row r="9" spans="1:25" s="188" customFormat="1" ht="25.5" customHeight="1">
      <c r="A9" s="249" t="s">
        <v>97</v>
      </c>
      <c r="B9" s="249" t="s">
        <v>98</v>
      </c>
      <c r="C9" s="249" t="s">
        <v>101</v>
      </c>
      <c r="D9" s="250" t="s">
        <v>102</v>
      </c>
      <c r="E9" s="240">
        <f>J9</f>
        <v>265</v>
      </c>
      <c r="F9" s="240"/>
      <c r="G9" s="240"/>
      <c r="H9" s="240"/>
      <c r="I9" s="240"/>
      <c r="J9" s="240">
        <f>SUM(K9:T9)</f>
        <v>265</v>
      </c>
      <c r="K9" s="240">
        <v>238</v>
      </c>
      <c r="L9" s="240"/>
      <c r="M9" s="240"/>
      <c r="N9" s="240"/>
      <c r="O9" s="240"/>
      <c r="P9" s="240">
        <v>27</v>
      </c>
      <c r="Q9" s="240"/>
      <c r="R9" s="240"/>
      <c r="S9" s="240"/>
      <c r="T9" s="240"/>
      <c r="U9" s="240"/>
      <c r="V9" s="240"/>
      <c r="W9" s="240"/>
      <c r="X9" s="240"/>
      <c r="Y9" s="240"/>
    </row>
    <row r="10" spans="1:28" ht="25.5" customHeight="1">
      <c r="A10" s="171" t="s">
        <v>131</v>
      </c>
      <c r="B10" s="171"/>
      <c r="C10" s="171"/>
      <c r="D10" s="171"/>
      <c r="E10" s="171"/>
      <c r="F10" s="171"/>
      <c r="G10" s="171"/>
      <c r="H10" s="171"/>
      <c r="I10" s="171"/>
      <c r="J10" s="171"/>
      <c r="K10" s="171"/>
      <c r="L10" s="171"/>
      <c r="M10" s="171"/>
      <c r="N10" s="155"/>
      <c r="O10" s="155"/>
      <c r="P10" s="155"/>
      <c r="R10" s="155"/>
      <c r="S10" s="155"/>
      <c r="T10" s="155"/>
      <c r="W10" s="155"/>
      <c r="X10" s="155"/>
      <c r="Y10" s="155"/>
      <c r="Z10" s="155"/>
      <c r="AB10" s="155"/>
    </row>
    <row r="11" spans="3:28" ht="25.5" customHeight="1">
      <c r="C11" s="155"/>
      <c r="D11" s="155"/>
      <c r="E11" s="155"/>
      <c r="F11" s="155"/>
      <c r="K11" s="155"/>
      <c r="L11" s="155"/>
      <c r="M11" s="155"/>
      <c r="R11" s="155"/>
      <c r="S11" s="155"/>
      <c r="AB11" s="155"/>
    </row>
    <row r="12" spans="4:27" ht="25.5" customHeight="1">
      <c r="D12" s="155"/>
      <c r="E12" s="155"/>
      <c r="F12" s="155"/>
      <c r="G12" s="155"/>
      <c r="K12" s="155"/>
      <c r="L12" s="155"/>
      <c r="M12" s="155"/>
      <c r="S12" s="155"/>
      <c r="AA12" s="155"/>
    </row>
    <row r="13" spans="4:13" ht="25.5" customHeight="1">
      <c r="D13" s="155"/>
      <c r="E13" s="155"/>
      <c r="F13" s="155"/>
      <c r="G13" s="155"/>
      <c r="L13" s="155"/>
      <c r="M13" s="155"/>
    </row>
    <row r="14" spans="6:13" ht="25.5" customHeight="1">
      <c r="F14" s="155"/>
      <c r="G14" s="155"/>
      <c r="M14" s="155"/>
    </row>
    <row r="15" spans="6:7" ht="25.5" customHeight="1">
      <c r="F15" s="155"/>
      <c r="G15" s="155"/>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9">
    <mergeCell ref="A2:Y2"/>
    <mergeCell ref="A3:C3"/>
    <mergeCell ref="A4:D4"/>
    <mergeCell ref="F4:I4"/>
    <mergeCell ref="J4:T4"/>
    <mergeCell ref="A5:C5"/>
    <mergeCell ref="A10:M1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E21" sqref="E21"/>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68" t="s">
        <v>132</v>
      </c>
    </row>
    <row r="2" spans="1:6" ht="12.75" customHeight="1">
      <c r="A2" s="142" t="s">
        <v>133</v>
      </c>
      <c r="B2" s="142"/>
      <c r="C2" s="142"/>
      <c r="D2" s="142"/>
      <c r="E2" s="142"/>
      <c r="F2" s="142"/>
    </row>
    <row r="3" spans="1:6" ht="22.5" customHeight="1">
      <c r="A3" t="s">
        <v>2</v>
      </c>
      <c r="F3" t="s">
        <v>3</v>
      </c>
    </row>
    <row r="4" spans="1:6" ht="22.5" customHeight="1">
      <c r="A4" s="253" t="s">
        <v>4</v>
      </c>
      <c r="B4" s="254"/>
      <c r="C4" s="255" t="s">
        <v>5</v>
      </c>
      <c r="D4" s="255"/>
      <c r="E4" s="255"/>
      <c r="F4" s="255"/>
    </row>
    <row r="5" spans="1:6" ht="22.5" customHeight="1">
      <c r="A5" s="256" t="s">
        <v>6</v>
      </c>
      <c r="B5" s="164" t="s">
        <v>7</v>
      </c>
      <c r="C5" s="257" t="s">
        <v>8</v>
      </c>
      <c r="D5" s="258" t="s">
        <v>9</v>
      </c>
      <c r="E5" s="259" t="s">
        <v>10</v>
      </c>
      <c r="F5" s="260" t="s">
        <v>7</v>
      </c>
    </row>
    <row r="6" spans="1:6" s="67" customFormat="1" ht="22.5" customHeight="1">
      <c r="A6" s="261" t="s">
        <v>134</v>
      </c>
      <c r="B6" s="262">
        <v>516.41</v>
      </c>
      <c r="C6" s="263" t="s">
        <v>12</v>
      </c>
      <c r="D6" s="264"/>
      <c r="E6" s="263" t="s">
        <v>13</v>
      </c>
      <c r="F6" s="262">
        <v>251.41</v>
      </c>
    </row>
    <row r="7" spans="1:6" s="67" customFormat="1" ht="22.5" customHeight="1">
      <c r="A7" s="261" t="s">
        <v>14</v>
      </c>
      <c r="B7" s="265">
        <v>456.41</v>
      </c>
      <c r="C7" s="263" t="s">
        <v>15</v>
      </c>
      <c r="D7" s="264"/>
      <c r="E7" s="263" t="s">
        <v>16</v>
      </c>
      <c r="F7" s="265">
        <v>228.07</v>
      </c>
    </row>
    <row r="8" spans="1:6" s="67" customFormat="1" ht="22.5" customHeight="1">
      <c r="A8" s="266" t="s">
        <v>135</v>
      </c>
      <c r="B8" s="267">
        <v>60</v>
      </c>
      <c r="C8" s="263" t="s">
        <v>18</v>
      </c>
      <c r="D8" s="264"/>
      <c r="E8" s="263" t="s">
        <v>19</v>
      </c>
      <c r="F8" s="267">
        <v>23.34</v>
      </c>
    </row>
    <row r="9" spans="1:6" s="67" customFormat="1" ht="22.5" customHeight="1">
      <c r="A9" s="261" t="s">
        <v>20</v>
      </c>
      <c r="B9" s="262"/>
      <c r="C9" s="263" t="s">
        <v>21</v>
      </c>
      <c r="D9" s="264"/>
      <c r="E9" s="263" t="s">
        <v>22</v>
      </c>
      <c r="F9" s="267"/>
    </row>
    <row r="10" spans="1:6" s="67" customFormat="1" ht="22.5" customHeight="1">
      <c r="A10" s="268"/>
      <c r="B10" s="269"/>
      <c r="C10" s="261" t="s">
        <v>24</v>
      </c>
      <c r="D10" s="264"/>
      <c r="E10" s="263" t="s">
        <v>25</v>
      </c>
      <c r="F10" s="262">
        <v>265</v>
      </c>
    </row>
    <row r="11" spans="1:6" s="67" customFormat="1" ht="22.5" customHeight="1">
      <c r="A11" s="268"/>
      <c r="B11" s="268"/>
      <c r="C11" s="261" t="s">
        <v>27</v>
      </c>
      <c r="D11" s="264"/>
      <c r="E11" s="263" t="s">
        <v>28</v>
      </c>
      <c r="F11" s="265">
        <v>238</v>
      </c>
    </row>
    <row r="12" spans="1:6" s="67" customFormat="1" ht="22.5" customHeight="1">
      <c r="A12" s="268"/>
      <c r="B12" s="268"/>
      <c r="C12" s="261" t="s">
        <v>30</v>
      </c>
      <c r="D12" s="264"/>
      <c r="E12" s="263" t="s">
        <v>31</v>
      </c>
      <c r="F12" s="267"/>
    </row>
    <row r="13" spans="1:6" s="67" customFormat="1" ht="22.5" customHeight="1">
      <c r="A13" s="268"/>
      <c r="B13" s="268"/>
      <c r="C13" s="261" t="s">
        <v>33</v>
      </c>
      <c r="D13" s="264"/>
      <c r="E13" s="263" t="s">
        <v>34</v>
      </c>
      <c r="F13" s="267"/>
    </row>
    <row r="14" spans="1:6" s="67" customFormat="1" ht="22.5" customHeight="1">
      <c r="A14" s="268"/>
      <c r="B14" s="268"/>
      <c r="C14" s="261" t="s">
        <v>36</v>
      </c>
      <c r="D14" s="264"/>
      <c r="E14" s="263" t="s">
        <v>37</v>
      </c>
      <c r="F14" s="267"/>
    </row>
    <row r="15" spans="1:6" s="67" customFormat="1" ht="22.5" customHeight="1">
      <c r="A15" s="268"/>
      <c r="B15" s="268"/>
      <c r="C15" s="261" t="s">
        <v>39</v>
      </c>
      <c r="D15" s="264"/>
      <c r="E15" s="263" t="s">
        <v>40</v>
      </c>
      <c r="F15" s="267">
        <v>27</v>
      </c>
    </row>
    <row r="16" spans="1:6" s="67" customFormat="1" ht="22.5" customHeight="1">
      <c r="A16" s="268"/>
      <c r="B16" s="268"/>
      <c r="C16" s="261" t="s">
        <v>42</v>
      </c>
      <c r="D16" s="264"/>
      <c r="E16" s="263" t="s">
        <v>43</v>
      </c>
      <c r="F16" s="267"/>
    </row>
    <row r="17" spans="1:6" s="67" customFormat="1" ht="22.5" customHeight="1">
      <c r="A17" s="268"/>
      <c r="B17" s="268"/>
      <c r="C17" s="261" t="s">
        <v>44</v>
      </c>
      <c r="D17" s="264"/>
      <c r="E17" s="263" t="s">
        <v>45</v>
      </c>
      <c r="F17" s="267"/>
    </row>
    <row r="18" spans="1:6" s="67" customFormat="1" ht="22.5" customHeight="1">
      <c r="A18" s="268"/>
      <c r="B18" s="268"/>
      <c r="C18" s="261" t="s">
        <v>46</v>
      </c>
      <c r="D18" s="264"/>
      <c r="E18" s="263" t="s">
        <v>47</v>
      </c>
      <c r="F18" s="267"/>
    </row>
    <row r="19" spans="1:6" s="67" customFormat="1" ht="22.5" customHeight="1">
      <c r="A19" s="268"/>
      <c r="B19" s="268"/>
      <c r="C19" s="261" t="s">
        <v>48</v>
      </c>
      <c r="D19" s="264"/>
      <c r="E19" s="263" t="s">
        <v>49</v>
      </c>
      <c r="F19" s="267"/>
    </row>
    <row r="20" spans="1:6" s="67" customFormat="1" ht="22.5" customHeight="1">
      <c r="A20" s="268"/>
      <c r="B20" s="268"/>
      <c r="C20" s="261" t="s">
        <v>50</v>
      </c>
      <c r="D20" s="264"/>
      <c r="E20" s="263" t="s">
        <v>51</v>
      </c>
      <c r="F20" s="262"/>
    </row>
    <row r="21" spans="1:6" s="67" customFormat="1" ht="22.5" customHeight="1">
      <c r="A21" s="268"/>
      <c r="B21" s="268"/>
      <c r="C21" s="261" t="s">
        <v>52</v>
      </c>
      <c r="D21" s="264"/>
      <c r="E21" s="263" t="s">
        <v>53</v>
      </c>
      <c r="F21" s="265"/>
    </row>
    <row r="22" spans="1:6" s="67" customFormat="1" ht="22.5" customHeight="1">
      <c r="A22" s="268"/>
      <c r="B22" s="268"/>
      <c r="C22" s="261" t="s">
        <v>54</v>
      </c>
      <c r="D22" s="264"/>
      <c r="E22" s="270" t="s">
        <v>55</v>
      </c>
      <c r="F22" s="267"/>
    </row>
    <row r="23" spans="1:6" s="67" customFormat="1" ht="22.5" customHeight="1">
      <c r="A23" s="268"/>
      <c r="B23" s="268"/>
      <c r="C23" s="261" t="s">
        <v>56</v>
      </c>
      <c r="D23" s="271"/>
      <c r="E23" s="272" t="s">
        <v>136</v>
      </c>
      <c r="F23" s="262"/>
    </row>
    <row r="24" spans="1:6" s="67" customFormat="1" ht="22.5" customHeight="1">
      <c r="A24" s="268"/>
      <c r="B24" s="268"/>
      <c r="C24" s="261" t="s">
        <v>58</v>
      </c>
      <c r="D24" s="273"/>
      <c r="E24" s="274" t="s">
        <v>59</v>
      </c>
      <c r="F24" s="275"/>
    </row>
    <row r="25" spans="1:6" s="67" customFormat="1" ht="22.5" customHeight="1">
      <c r="A25" s="268"/>
      <c r="B25" s="268"/>
      <c r="C25" s="261" t="s">
        <v>60</v>
      </c>
      <c r="D25" s="264"/>
      <c r="E25" s="263" t="s">
        <v>61</v>
      </c>
      <c r="F25" s="275"/>
    </row>
    <row r="26" spans="1:6" s="67" customFormat="1" ht="22.5" customHeight="1">
      <c r="A26" s="268"/>
      <c r="B26" s="268"/>
      <c r="C26" s="261" t="s">
        <v>62</v>
      </c>
      <c r="D26" s="264"/>
      <c r="E26" s="276"/>
      <c r="F26" s="277"/>
    </row>
    <row r="27" spans="1:6" s="67" customFormat="1" ht="22.5" customHeight="1">
      <c r="A27" s="268"/>
      <c r="B27" s="268"/>
      <c r="C27" s="261" t="s">
        <v>63</v>
      </c>
      <c r="D27" s="271"/>
      <c r="E27" s="276"/>
      <c r="F27" s="278"/>
    </row>
    <row r="28" spans="1:6" ht="22.5" customHeight="1">
      <c r="A28" s="279"/>
      <c r="B28" s="279"/>
      <c r="C28" s="279"/>
      <c r="D28" s="280"/>
      <c r="E28" s="279"/>
      <c r="F28" s="281"/>
    </row>
    <row r="29" spans="1:6" ht="22.5" customHeight="1">
      <c r="A29" s="282"/>
      <c r="B29" s="282"/>
      <c r="C29" s="282"/>
      <c r="D29" s="282"/>
      <c r="E29" s="282"/>
      <c r="F29" s="281"/>
    </row>
    <row r="30" spans="1:6" ht="22.5" customHeight="1">
      <c r="A30" s="279"/>
      <c r="B30" s="279"/>
      <c r="C30" s="279"/>
      <c r="D30" s="279"/>
      <c r="E30" s="279"/>
      <c r="F30" s="281"/>
    </row>
    <row r="31" spans="1:6" ht="22.5" customHeight="1">
      <c r="A31" s="256" t="s">
        <v>66</v>
      </c>
      <c r="B31" s="283">
        <v>516.41</v>
      </c>
      <c r="C31" s="256" t="s">
        <v>67</v>
      </c>
      <c r="D31" s="283"/>
      <c r="E31" s="256" t="s">
        <v>67</v>
      </c>
      <c r="F31" s="283">
        <v>516.41</v>
      </c>
    </row>
    <row r="32" spans="1:6" ht="12.75" customHeight="1">
      <c r="A32" s="284" t="s">
        <v>137</v>
      </c>
      <c r="B32" s="285"/>
      <c r="C32" s="285"/>
      <c r="D32" s="285"/>
      <c r="E32" s="285"/>
      <c r="F32" s="285"/>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3"/>
  <sheetViews>
    <sheetView showGridLines="0" showZeros="0" view="pageBreakPreview" zoomScaleSheetLayoutView="100" workbookViewId="0" topLeftCell="A1">
      <selection activeCell="G8" sqref="G8"/>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68" t="s">
        <v>138</v>
      </c>
      <c r="N1" s="68"/>
    </row>
    <row r="2" spans="1:25" ht="69.75" customHeight="1">
      <c r="A2" s="246" t="s">
        <v>139</v>
      </c>
      <c r="B2" s="246"/>
      <c r="C2" s="246"/>
      <c r="D2" s="246"/>
      <c r="E2" s="246"/>
      <c r="F2" s="246"/>
      <c r="G2" s="246"/>
      <c r="H2" s="246"/>
      <c r="I2" s="246"/>
      <c r="J2" s="246"/>
      <c r="K2" s="246"/>
      <c r="L2" s="246"/>
      <c r="M2" s="246"/>
      <c r="N2" s="246"/>
      <c r="O2" s="246"/>
      <c r="P2" s="246"/>
      <c r="Q2" s="246"/>
      <c r="R2" s="246"/>
      <c r="S2" s="246"/>
      <c r="T2" s="246"/>
      <c r="U2" s="246"/>
      <c r="V2" s="246"/>
      <c r="W2" s="246"/>
      <c r="X2" s="246"/>
      <c r="Y2" s="246"/>
    </row>
    <row r="3" spans="1:25" ht="16.5" customHeight="1">
      <c r="A3" s="161" t="s">
        <v>2</v>
      </c>
      <c r="B3" s="161"/>
      <c r="C3" s="161"/>
      <c r="Y3" s="252" t="s">
        <v>140</v>
      </c>
    </row>
    <row r="4" spans="1:25" ht="20.25" customHeight="1">
      <c r="A4" s="143" t="s">
        <v>109</v>
      </c>
      <c r="B4" s="143"/>
      <c r="C4" s="143"/>
      <c r="D4" s="162"/>
      <c r="E4" s="163" t="s">
        <v>72</v>
      </c>
      <c r="F4" s="147" t="s">
        <v>110</v>
      </c>
      <c r="G4" s="147"/>
      <c r="H4" s="147"/>
      <c r="I4" s="162"/>
      <c r="J4" s="172" t="s">
        <v>111</v>
      </c>
      <c r="K4" s="172"/>
      <c r="L4" s="172"/>
      <c r="M4" s="172"/>
      <c r="N4" s="172"/>
      <c r="O4" s="172"/>
      <c r="P4" s="172"/>
      <c r="Q4" s="172"/>
      <c r="R4" s="172"/>
      <c r="S4" s="172"/>
      <c r="T4" s="172"/>
      <c r="U4" s="144" t="s">
        <v>112</v>
      </c>
      <c r="V4" s="144" t="s">
        <v>113</v>
      </c>
      <c r="W4" s="144" t="s">
        <v>114</v>
      </c>
      <c r="X4" s="144" t="s">
        <v>115</v>
      </c>
      <c r="Y4" s="144" t="s">
        <v>116</v>
      </c>
    </row>
    <row r="5" spans="1:25" ht="25.5" customHeight="1">
      <c r="A5" s="143" t="s">
        <v>92</v>
      </c>
      <c r="B5" s="143"/>
      <c r="C5" s="163"/>
      <c r="D5" s="163" t="s">
        <v>93</v>
      </c>
      <c r="E5" s="163"/>
      <c r="F5" s="143" t="s">
        <v>117</v>
      </c>
      <c r="G5" s="143" t="s">
        <v>118</v>
      </c>
      <c r="H5" s="144" t="s">
        <v>119</v>
      </c>
      <c r="I5" s="172" t="s">
        <v>120</v>
      </c>
      <c r="J5" s="173" t="s">
        <v>117</v>
      </c>
      <c r="K5" s="173" t="s">
        <v>121</v>
      </c>
      <c r="L5" s="173" t="s">
        <v>122</v>
      </c>
      <c r="M5" s="173" t="s">
        <v>123</v>
      </c>
      <c r="N5" s="173" t="s">
        <v>124</v>
      </c>
      <c r="O5" s="173" t="s">
        <v>125</v>
      </c>
      <c r="P5" s="173" t="s">
        <v>126</v>
      </c>
      <c r="Q5" s="173" t="s">
        <v>127</v>
      </c>
      <c r="R5" s="173" t="s">
        <v>128</v>
      </c>
      <c r="S5" s="173" t="s">
        <v>129</v>
      </c>
      <c r="T5" s="173" t="s">
        <v>130</v>
      </c>
      <c r="U5" s="144"/>
      <c r="V5" s="144"/>
      <c r="W5" s="144"/>
      <c r="X5" s="144"/>
      <c r="Y5" s="144"/>
    </row>
    <row r="6" spans="1:25" ht="25.5" customHeight="1">
      <c r="A6" s="164" t="s">
        <v>94</v>
      </c>
      <c r="B6" s="164" t="s">
        <v>95</v>
      </c>
      <c r="C6" s="165" t="s">
        <v>96</v>
      </c>
      <c r="D6" s="162"/>
      <c r="E6" s="162"/>
      <c r="F6" s="147"/>
      <c r="G6" s="147"/>
      <c r="H6" s="148"/>
      <c r="I6" s="174"/>
      <c r="J6" s="174"/>
      <c r="K6" s="174"/>
      <c r="L6" s="174"/>
      <c r="M6" s="174"/>
      <c r="N6" s="174"/>
      <c r="O6" s="174"/>
      <c r="P6" s="174"/>
      <c r="Q6" s="174"/>
      <c r="R6" s="174"/>
      <c r="S6" s="174"/>
      <c r="T6" s="174"/>
      <c r="U6" s="148"/>
      <c r="V6" s="148"/>
      <c r="W6" s="148"/>
      <c r="X6" s="148"/>
      <c r="Y6" s="148"/>
    </row>
    <row r="7" spans="1:25" ht="25.5" customHeight="1">
      <c r="A7" s="178"/>
      <c r="B7" s="178"/>
      <c r="C7" s="179"/>
      <c r="D7" s="180"/>
      <c r="E7" s="143">
        <f>E8+E9</f>
        <v>516.41</v>
      </c>
      <c r="F7" s="143"/>
      <c r="G7" s="247"/>
      <c r="H7" s="181"/>
      <c r="I7" s="251"/>
      <c r="J7" s="251"/>
      <c r="K7" s="251"/>
      <c r="L7" s="251"/>
      <c r="M7" s="251"/>
      <c r="N7" s="251"/>
      <c r="O7" s="251"/>
      <c r="P7" s="251"/>
      <c r="Q7" s="144"/>
      <c r="R7" s="144"/>
      <c r="S7" s="144"/>
      <c r="T7" s="144"/>
      <c r="U7" s="144"/>
      <c r="V7" s="144"/>
      <c r="W7" s="144"/>
      <c r="X7" s="181"/>
      <c r="Y7" s="186"/>
    </row>
    <row r="8" spans="1:25" ht="25.5" customHeight="1">
      <c r="A8" s="223" t="s">
        <v>97</v>
      </c>
      <c r="B8" s="223" t="s">
        <v>98</v>
      </c>
      <c r="C8" s="223" t="s">
        <v>99</v>
      </c>
      <c r="D8" s="224" t="s">
        <v>100</v>
      </c>
      <c r="E8" s="248">
        <f>F8</f>
        <v>251.41</v>
      </c>
      <c r="F8" s="248">
        <f>G8+H8+I8</f>
        <v>251.41</v>
      </c>
      <c r="G8" s="247">
        <v>228.07</v>
      </c>
      <c r="H8" s="181">
        <v>23.34</v>
      </c>
      <c r="I8" s="251"/>
      <c r="J8" s="251"/>
      <c r="K8" s="251"/>
      <c r="L8" s="251"/>
      <c r="M8" s="251"/>
      <c r="N8" s="251"/>
      <c r="O8" s="251"/>
      <c r="P8" s="251"/>
      <c r="Q8" s="144"/>
      <c r="R8" s="144"/>
      <c r="S8" s="144"/>
      <c r="T8" s="144"/>
      <c r="U8" s="144"/>
      <c r="V8" s="144"/>
      <c r="W8" s="144"/>
      <c r="X8" s="181"/>
      <c r="Y8" s="186"/>
    </row>
    <row r="9" spans="1:25" s="245" customFormat="1" ht="25.5" customHeight="1">
      <c r="A9" s="249" t="s">
        <v>97</v>
      </c>
      <c r="B9" s="249" t="s">
        <v>98</v>
      </c>
      <c r="C9" s="249" t="s">
        <v>101</v>
      </c>
      <c r="D9" s="250" t="s">
        <v>102</v>
      </c>
      <c r="E9" s="240">
        <f>J9</f>
        <v>265</v>
      </c>
      <c r="F9" s="240"/>
      <c r="G9" s="240"/>
      <c r="H9" s="240"/>
      <c r="I9" s="240"/>
      <c r="J9" s="240">
        <f>SUM(K9:T9)</f>
        <v>265</v>
      </c>
      <c r="K9" s="240">
        <v>238</v>
      </c>
      <c r="L9" s="240"/>
      <c r="M9" s="240"/>
      <c r="N9" s="240"/>
      <c r="O9" s="240"/>
      <c r="P9" s="240">
        <v>27</v>
      </c>
      <c r="Q9" s="240"/>
      <c r="R9" s="240"/>
      <c r="S9" s="240"/>
      <c r="T9" s="240"/>
      <c r="U9" s="240"/>
      <c r="V9" s="240"/>
      <c r="W9" s="240"/>
      <c r="X9" s="168"/>
      <c r="Y9" s="169"/>
    </row>
    <row r="10" spans="1:17" ht="25.5" customHeight="1">
      <c r="A10" s="171" t="s">
        <v>141</v>
      </c>
      <c r="B10" s="171"/>
      <c r="C10" s="171"/>
      <c r="D10" s="171"/>
      <c r="E10" s="171"/>
      <c r="F10" s="171"/>
      <c r="G10" s="171"/>
      <c r="H10" s="171"/>
      <c r="I10" s="171"/>
      <c r="J10" s="171"/>
      <c r="K10" s="171"/>
      <c r="L10" s="171"/>
      <c r="M10" s="171"/>
      <c r="N10" s="171"/>
      <c r="O10" s="171"/>
      <c r="P10" s="171"/>
      <c r="Q10" s="155"/>
    </row>
    <row r="11" spans="5:11" ht="25.5" customHeight="1">
      <c r="E11" s="155"/>
      <c r="F11" s="155"/>
      <c r="G11" s="155"/>
      <c r="K11" s="155"/>
    </row>
    <row r="12" spans="5:7" ht="25.5" customHeight="1">
      <c r="E12" s="155"/>
      <c r="F12" s="155"/>
      <c r="G12" s="155"/>
    </row>
    <row r="13" spans="6:7" ht="25.5" customHeight="1">
      <c r="F13" s="155"/>
      <c r="G13" s="155"/>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9">
    <mergeCell ref="A2:Y2"/>
    <mergeCell ref="A3:C3"/>
    <mergeCell ref="A4:D4"/>
    <mergeCell ref="F4:I4"/>
    <mergeCell ref="J4:T4"/>
    <mergeCell ref="A5:C5"/>
    <mergeCell ref="A10:P1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IU14"/>
  <sheetViews>
    <sheetView showGridLines="0" showZeros="0" view="pageBreakPreview" zoomScaleSheetLayoutView="100" workbookViewId="0" topLeftCell="A1">
      <selection activeCell="A8" sqref="A8:D8"/>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68" t="s">
        <v>142</v>
      </c>
    </row>
    <row r="2" spans="1:21" ht="45.75" customHeight="1">
      <c r="A2" s="176" t="s">
        <v>143</v>
      </c>
      <c r="B2" s="176"/>
      <c r="C2" s="176"/>
      <c r="D2" s="176"/>
      <c r="E2" s="176"/>
      <c r="F2" s="176"/>
      <c r="G2" s="176"/>
      <c r="H2" s="176"/>
      <c r="I2" s="176"/>
      <c r="J2" s="176"/>
      <c r="K2" s="176"/>
      <c r="L2" s="176"/>
      <c r="M2" s="176"/>
      <c r="N2" s="176"/>
      <c r="O2" s="176"/>
      <c r="P2" s="176"/>
      <c r="Q2" s="176"/>
      <c r="R2" s="176"/>
      <c r="S2" s="176"/>
      <c r="T2" s="176"/>
      <c r="U2" s="176"/>
    </row>
    <row r="3" spans="1:21" ht="16.5" customHeight="1">
      <c r="A3" s="161" t="s">
        <v>2</v>
      </c>
      <c r="B3" s="161"/>
      <c r="C3" s="161"/>
      <c r="U3" s="175" t="s">
        <v>108</v>
      </c>
    </row>
    <row r="4" spans="1:21" ht="20.25" customHeight="1">
      <c r="A4" s="143" t="s">
        <v>109</v>
      </c>
      <c r="B4" s="143"/>
      <c r="C4" s="143"/>
      <c r="D4" s="162"/>
      <c r="E4" s="163" t="s">
        <v>72</v>
      </c>
      <c r="F4" s="143" t="s">
        <v>144</v>
      </c>
      <c r="G4" s="143"/>
      <c r="H4" s="143"/>
      <c r="I4" s="143"/>
      <c r="J4" s="143"/>
      <c r="K4" s="143"/>
      <c r="L4" s="230" t="s">
        <v>145</v>
      </c>
      <c r="M4" s="172"/>
      <c r="N4" s="172"/>
      <c r="O4" s="172"/>
      <c r="P4" s="172"/>
      <c r="Q4" s="172"/>
      <c r="R4" s="144" t="s">
        <v>146</v>
      </c>
      <c r="S4" s="238" t="s">
        <v>147</v>
      </c>
      <c r="T4" s="144"/>
      <c r="U4" s="144"/>
    </row>
    <row r="5" spans="1:21" ht="25.5" customHeight="1">
      <c r="A5" s="143" t="s">
        <v>92</v>
      </c>
      <c r="B5" s="143"/>
      <c r="C5" s="163"/>
      <c r="D5" s="163" t="s">
        <v>93</v>
      </c>
      <c r="E5" s="163"/>
      <c r="F5" s="221" t="s">
        <v>117</v>
      </c>
      <c r="G5" s="222" t="s">
        <v>148</v>
      </c>
      <c r="H5" s="222" t="s">
        <v>149</v>
      </c>
      <c r="I5" s="173" t="s">
        <v>150</v>
      </c>
      <c r="J5" s="144" t="s">
        <v>151</v>
      </c>
      <c r="K5" s="144" t="s">
        <v>152</v>
      </c>
      <c r="L5" s="231" t="s">
        <v>117</v>
      </c>
      <c r="M5" s="173" t="s">
        <v>153</v>
      </c>
      <c r="N5" s="173" t="s">
        <v>154</v>
      </c>
      <c r="O5" s="173" t="s">
        <v>155</v>
      </c>
      <c r="P5" s="173" t="s">
        <v>156</v>
      </c>
      <c r="Q5" s="173" t="s">
        <v>157</v>
      </c>
      <c r="R5" s="144"/>
      <c r="S5" s="239" t="s">
        <v>117</v>
      </c>
      <c r="T5" s="222" t="s">
        <v>158</v>
      </c>
      <c r="U5" s="222" t="s">
        <v>159</v>
      </c>
    </row>
    <row r="6" spans="1:25" ht="25.5" customHeight="1">
      <c r="A6" s="164" t="s">
        <v>94</v>
      </c>
      <c r="B6" s="164" t="s">
        <v>95</v>
      </c>
      <c r="C6" s="165" t="s">
        <v>96</v>
      </c>
      <c r="D6" s="162"/>
      <c r="E6" s="162"/>
      <c r="F6" s="147"/>
      <c r="G6" s="148"/>
      <c r="H6" s="148"/>
      <c r="I6" s="174"/>
      <c r="J6" s="144"/>
      <c r="K6" s="148"/>
      <c r="L6" s="232"/>
      <c r="M6" s="174"/>
      <c r="N6" s="174"/>
      <c r="O6" s="174"/>
      <c r="P6" s="174"/>
      <c r="Q6" s="174"/>
      <c r="R6" s="144"/>
      <c r="S6" s="238"/>
      <c r="T6" s="144"/>
      <c r="U6" s="144"/>
      <c r="V6" s="155"/>
      <c r="W6" s="155"/>
      <c r="X6" s="155"/>
      <c r="Y6" s="155"/>
    </row>
    <row r="7" spans="1:21" s="219" customFormat="1" ht="25.5" customHeight="1">
      <c r="A7" s="166"/>
      <c r="B7" s="166"/>
      <c r="C7" s="166"/>
      <c r="D7" s="182"/>
      <c r="E7" s="168">
        <f>E8</f>
        <v>228.07</v>
      </c>
      <c r="F7" s="169"/>
      <c r="G7" s="170"/>
      <c r="H7" s="168"/>
      <c r="I7" s="168"/>
      <c r="J7" s="233"/>
      <c r="K7" s="168"/>
      <c r="L7" s="169"/>
      <c r="M7" s="234"/>
      <c r="N7" s="234"/>
      <c r="O7" s="234"/>
      <c r="P7" s="234"/>
      <c r="Q7" s="234"/>
      <c r="R7" s="240"/>
      <c r="S7" s="241"/>
      <c r="T7" s="240"/>
      <c r="U7" s="240"/>
    </row>
    <row r="8" spans="1:21" s="219" customFormat="1" ht="25.5" customHeight="1">
      <c r="A8" s="223" t="s">
        <v>97</v>
      </c>
      <c r="B8" s="223" t="s">
        <v>98</v>
      </c>
      <c r="C8" s="223" t="s">
        <v>99</v>
      </c>
      <c r="D8" s="224" t="s">
        <v>100</v>
      </c>
      <c r="E8" s="211">
        <f>F8+L8+R8</f>
        <v>228.07</v>
      </c>
      <c r="F8" s="225">
        <f>SUM(G8:K8)</f>
        <v>167.78</v>
      </c>
      <c r="G8" s="226">
        <v>87.96</v>
      </c>
      <c r="H8" s="211">
        <v>51.42</v>
      </c>
      <c r="I8" s="235">
        <v>28.4</v>
      </c>
      <c r="J8" s="236"/>
      <c r="K8" s="211"/>
      <c r="L8" s="225">
        <f>SUM(M8:Q8)</f>
        <v>47.75</v>
      </c>
      <c r="M8" s="237">
        <v>23.47</v>
      </c>
      <c r="N8" s="237">
        <v>11.74</v>
      </c>
      <c r="O8" s="237">
        <v>11.15</v>
      </c>
      <c r="P8" s="237"/>
      <c r="Q8" s="237">
        <v>1.39</v>
      </c>
      <c r="R8" s="242">
        <v>12.54</v>
      </c>
      <c r="S8" s="243"/>
      <c r="T8" s="242"/>
      <c r="U8" s="242"/>
    </row>
    <row r="9" spans="1:255" s="220" customFormat="1" ht="25.5" customHeight="1">
      <c r="A9" s="227"/>
      <c r="B9" s="227"/>
      <c r="C9" s="227"/>
      <c r="D9" s="228"/>
      <c r="E9" s="229"/>
      <c r="F9" s="229"/>
      <c r="G9" s="229"/>
      <c r="H9" s="229"/>
      <c r="I9" s="229"/>
      <c r="J9" s="233"/>
      <c r="K9" s="229"/>
      <c r="L9" s="229"/>
      <c r="M9" s="229"/>
      <c r="N9" s="229"/>
      <c r="O9" s="229"/>
      <c r="P9" s="229"/>
      <c r="Q9" s="229"/>
      <c r="R9" s="229"/>
      <c r="S9" s="244"/>
      <c r="T9" s="229"/>
      <c r="U9" s="229"/>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row>
    <row r="10" spans="1:24" ht="25.5" customHeight="1">
      <c r="A10" s="171" t="s">
        <v>160</v>
      </c>
      <c r="B10" s="171"/>
      <c r="C10" s="171"/>
      <c r="D10" s="171"/>
      <c r="E10" s="171"/>
      <c r="F10" s="171"/>
      <c r="G10" s="171"/>
      <c r="H10" s="171"/>
      <c r="I10" s="171"/>
      <c r="J10" s="171"/>
      <c r="K10" s="171"/>
      <c r="L10" s="171"/>
      <c r="M10" s="171"/>
      <c r="N10" s="171"/>
      <c r="O10" s="171"/>
      <c r="P10" s="171"/>
      <c r="Q10" s="171"/>
      <c r="R10" s="171"/>
      <c r="S10" s="171"/>
      <c r="T10" s="171"/>
      <c r="U10" s="155"/>
      <c r="V10" s="155"/>
      <c r="W10" s="155"/>
      <c r="X10" s="155"/>
    </row>
    <row r="11" spans="4:20" ht="25.5" customHeight="1">
      <c r="D11" s="155"/>
      <c r="E11" s="155"/>
      <c r="F11" s="155"/>
      <c r="T11" s="155"/>
    </row>
    <row r="12" ht="25.5" customHeight="1">
      <c r="T12" s="155"/>
    </row>
    <row r="13" spans="20:24" ht="25.5" customHeight="1">
      <c r="T13" s="155"/>
      <c r="U13" s="155"/>
      <c r="V13" s="155"/>
      <c r="W13" s="155"/>
      <c r="X13" s="155"/>
    </row>
    <row r="14" ht="25.5" customHeight="1">
      <c r="U14" s="155"/>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C7B" sheet="1" objects="1" formatCells="0" formatColumns="0" formatRows="0" insertRows="0" deleteRows="0"/>
  <protectedRanges>
    <protectedRange sqref="A7:IV16" name="区域1"/>
  </protectedRanges>
  <mergeCells count="26">
    <mergeCell ref="A2:U2"/>
    <mergeCell ref="A3:C3"/>
    <mergeCell ref="A4:D4"/>
    <mergeCell ref="F4:K4"/>
    <mergeCell ref="L4:Q4"/>
    <mergeCell ref="S4:U4"/>
    <mergeCell ref="A5:C5"/>
    <mergeCell ref="A10:T10"/>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4300000000000000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M10" sqref="M10"/>
    </sheetView>
  </sheetViews>
  <sheetFormatPr defaultColWidth="9.16015625" defaultRowHeight="12.75" customHeight="1"/>
  <cols>
    <col min="1" max="1" width="5.83203125" style="193" customWidth="1"/>
    <col min="2" max="2" width="6.16015625" style="193" customWidth="1"/>
    <col min="3" max="3" width="7" style="193" customWidth="1"/>
    <col min="4" max="4" width="15.5" style="193" customWidth="1"/>
    <col min="5" max="5" width="12.83203125" style="193" customWidth="1"/>
    <col min="6" max="34" width="10.83203125" style="193" customWidth="1"/>
    <col min="35" max="16384" width="9.16015625" style="193" customWidth="1"/>
  </cols>
  <sheetData>
    <row r="1" ht="25.5" customHeight="1">
      <c r="A1" s="68" t="s">
        <v>161</v>
      </c>
    </row>
    <row r="2" spans="1:32" ht="69.75" customHeight="1">
      <c r="A2" s="160" t="s">
        <v>162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row>
    <row r="3" spans="1:21" ht="16.5" customHeight="1">
      <c r="A3" s="194" t="s">
        <v>163</v>
      </c>
      <c r="B3" s="194"/>
      <c r="C3" s="194"/>
      <c r="D3" s="194"/>
      <c r="E3" s="194"/>
      <c r="S3" s="214" t="s">
        <v>108</v>
      </c>
      <c r="U3" s="210"/>
    </row>
    <row r="4" spans="1:32" ht="20.25" customHeight="1">
      <c r="A4" s="143" t="s">
        <v>109</v>
      </c>
      <c r="B4" s="143"/>
      <c r="C4" s="143"/>
      <c r="D4" s="162"/>
      <c r="E4" s="172" t="s">
        <v>72</v>
      </c>
      <c r="F4" s="144" t="s">
        <v>164</v>
      </c>
      <c r="G4" s="144" t="s">
        <v>165</v>
      </c>
      <c r="H4" s="144" t="s">
        <v>166</v>
      </c>
      <c r="I4" s="144" t="s">
        <v>167</v>
      </c>
      <c r="J4" s="144" t="s">
        <v>168</v>
      </c>
      <c r="K4" s="144" t="s">
        <v>169</v>
      </c>
      <c r="L4" s="144" t="s">
        <v>170</v>
      </c>
      <c r="M4" s="144" t="s">
        <v>171</v>
      </c>
      <c r="N4" s="144" t="s">
        <v>172</v>
      </c>
      <c r="O4" s="144" t="s">
        <v>173</v>
      </c>
      <c r="P4" s="145" t="s">
        <v>174</v>
      </c>
      <c r="Q4" s="144" t="s">
        <v>175</v>
      </c>
      <c r="R4" s="144" t="s">
        <v>176</v>
      </c>
      <c r="S4" s="172" t="s">
        <v>177</v>
      </c>
      <c r="T4" s="144" t="s">
        <v>178</v>
      </c>
      <c r="U4" s="145" t="s">
        <v>179</v>
      </c>
      <c r="V4" s="172" t="s">
        <v>180</v>
      </c>
      <c r="W4" s="172" t="s">
        <v>181</v>
      </c>
      <c r="X4" s="172" t="s">
        <v>182</v>
      </c>
      <c r="Y4" s="172" t="s">
        <v>183</v>
      </c>
      <c r="Z4" s="172" t="s">
        <v>184</v>
      </c>
      <c r="AA4" s="172" t="s">
        <v>185</v>
      </c>
      <c r="AB4" s="172" t="s">
        <v>186</v>
      </c>
      <c r="AC4" s="217" t="s">
        <v>187</v>
      </c>
      <c r="AD4" s="172" t="s">
        <v>188</v>
      </c>
      <c r="AE4" s="172" t="s">
        <v>189</v>
      </c>
      <c r="AF4" s="144" t="s">
        <v>190</v>
      </c>
    </row>
    <row r="5" spans="1:32" ht="25.5" customHeight="1">
      <c r="A5" s="143" t="s">
        <v>92</v>
      </c>
      <c r="B5" s="143"/>
      <c r="C5" s="163"/>
      <c r="D5" s="163" t="s">
        <v>93</v>
      </c>
      <c r="E5" s="172"/>
      <c r="F5" s="144"/>
      <c r="G5" s="144"/>
      <c r="H5" s="144"/>
      <c r="I5" s="144"/>
      <c r="J5" s="144"/>
      <c r="K5" s="144"/>
      <c r="L5" s="144"/>
      <c r="M5" s="144"/>
      <c r="N5" s="144"/>
      <c r="O5" s="144"/>
      <c r="P5" s="145"/>
      <c r="Q5" s="144"/>
      <c r="R5" s="144"/>
      <c r="S5" s="172"/>
      <c r="T5" s="144"/>
      <c r="U5" s="145"/>
      <c r="V5" s="172"/>
      <c r="W5" s="172"/>
      <c r="X5" s="172"/>
      <c r="Y5" s="172"/>
      <c r="Z5" s="172"/>
      <c r="AA5" s="172"/>
      <c r="AB5" s="172"/>
      <c r="AC5" s="217"/>
      <c r="AD5" s="172"/>
      <c r="AE5" s="172"/>
      <c r="AF5" s="144"/>
    </row>
    <row r="6" spans="1:32" ht="25.5" customHeight="1">
      <c r="A6" s="195" t="s">
        <v>94</v>
      </c>
      <c r="B6" s="196" t="s">
        <v>95</v>
      </c>
      <c r="C6" s="197" t="s">
        <v>96</v>
      </c>
      <c r="D6" s="162"/>
      <c r="E6" s="174"/>
      <c r="F6" s="148"/>
      <c r="G6" s="148"/>
      <c r="H6" s="148"/>
      <c r="I6" s="148"/>
      <c r="J6" s="148"/>
      <c r="K6" s="148"/>
      <c r="L6" s="148"/>
      <c r="M6" s="148"/>
      <c r="N6" s="148"/>
      <c r="O6" s="148"/>
      <c r="P6" s="149"/>
      <c r="Q6" s="148"/>
      <c r="R6" s="148"/>
      <c r="S6" s="174"/>
      <c r="T6" s="148"/>
      <c r="U6" s="149"/>
      <c r="V6" s="174"/>
      <c r="W6" s="174"/>
      <c r="X6" s="174"/>
      <c r="Y6" s="174"/>
      <c r="Z6" s="174"/>
      <c r="AA6" s="174"/>
      <c r="AB6" s="174"/>
      <c r="AC6" s="218"/>
      <c r="AD6" s="174"/>
      <c r="AE6" s="174"/>
      <c r="AF6" s="148"/>
    </row>
    <row r="7" spans="1:32" s="191" customFormat="1" ht="25.5" customHeight="1">
      <c r="A7" s="150"/>
      <c r="B7" s="150"/>
      <c r="C7" s="150"/>
      <c r="D7" s="153"/>
      <c r="E7" s="151">
        <f>SUM(F7:AF7)</f>
        <v>23.34</v>
      </c>
      <c r="F7" s="198">
        <v>2</v>
      </c>
      <c r="G7" s="199">
        <v>1</v>
      </c>
      <c r="H7" s="199"/>
      <c r="I7" s="199"/>
      <c r="J7" s="199">
        <v>0.5</v>
      </c>
      <c r="K7" s="199">
        <v>2</v>
      </c>
      <c r="L7" s="199"/>
      <c r="M7" s="199"/>
      <c r="N7" s="199"/>
      <c r="O7" s="199">
        <v>1</v>
      </c>
      <c r="P7" s="168">
        <f>'“三公”经费支出表'!G7</f>
        <v>0</v>
      </c>
      <c r="Q7" s="153"/>
      <c r="R7" s="153"/>
      <c r="S7" s="199">
        <v>2</v>
      </c>
      <c r="T7" s="199">
        <v>0.5</v>
      </c>
      <c r="U7" s="153">
        <v>3</v>
      </c>
      <c r="V7" s="153"/>
      <c r="W7" s="153"/>
      <c r="X7" s="153"/>
      <c r="Y7" s="199">
        <v>0.5</v>
      </c>
      <c r="Z7" s="199"/>
      <c r="AA7" s="199">
        <v>1.49</v>
      </c>
      <c r="AB7" s="199">
        <v>4.85</v>
      </c>
      <c r="AC7" s="168">
        <f>'“三公”经费支出表'!F7</f>
        <v>0</v>
      </c>
      <c r="AD7" s="199">
        <v>1.5</v>
      </c>
      <c r="AE7" s="199"/>
      <c r="AF7" s="202">
        <v>3</v>
      </c>
    </row>
    <row r="8" spans="1:32" s="191" customFormat="1" ht="25.5" customHeight="1">
      <c r="A8" s="200" t="s">
        <v>97</v>
      </c>
      <c r="B8" s="200" t="s">
        <v>98</v>
      </c>
      <c r="C8" s="200" t="s">
        <v>99</v>
      </c>
      <c r="D8" s="201" t="s">
        <v>100</v>
      </c>
      <c r="E8" s="202"/>
      <c r="F8" s="198">
        <v>2</v>
      </c>
      <c r="G8" s="199">
        <v>1</v>
      </c>
      <c r="H8" s="199"/>
      <c r="I8" s="199"/>
      <c r="J8" s="199">
        <v>0.5</v>
      </c>
      <c r="K8" s="199">
        <v>2</v>
      </c>
      <c r="L8" s="199"/>
      <c r="M8" s="199"/>
      <c r="N8" s="199"/>
      <c r="O8" s="199">
        <v>1</v>
      </c>
      <c r="P8" s="211"/>
      <c r="Q8" s="199"/>
      <c r="R8" s="199"/>
      <c r="S8" s="199">
        <v>2</v>
      </c>
      <c r="T8" s="199">
        <v>0.5</v>
      </c>
      <c r="U8" s="211"/>
      <c r="V8" s="199"/>
      <c r="W8" s="199"/>
      <c r="X8" s="199"/>
      <c r="Y8" s="199">
        <v>0.5</v>
      </c>
      <c r="Z8" s="199"/>
      <c r="AA8" s="199">
        <v>1.49</v>
      </c>
      <c r="AB8" s="199">
        <v>4.85</v>
      </c>
      <c r="AC8" s="211"/>
      <c r="AD8" s="199">
        <v>1.5</v>
      </c>
      <c r="AE8" s="199"/>
      <c r="AF8" s="202">
        <v>3</v>
      </c>
    </row>
    <row r="9" spans="1:32" s="192" customFormat="1" ht="25.5" customHeight="1">
      <c r="A9" s="203"/>
      <c r="B9" s="203"/>
      <c r="C9" s="203"/>
      <c r="D9" s="199"/>
      <c r="E9" s="204"/>
      <c r="F9" s="205"/>
      <c r="G9" s="206"/>
      <c r="H9" s="206"/>
      <c r="I9" s="206"/>
      <c r="J9" s="206"/>
      <c r="K9" s="206"/>
      <c r="L9" s="206"/>
      <c r="M9" s="206"/>
      <c r="N9" s="206"/>
      <c r="O9" s="206"/>
      <c r="P9" s="212"/>
      <c r="Q9" s="206"/>
      <c r="R9" s="206"/>
      <c r="S9" s="206"/>
      <c r="T9" s="206"/>
      <c r="U9" s="212"/>
      <c r="V9" s="206"/>
      <c r="W9" s="206"/>
      <c r="X9" s="206"/>
      <c r="Y9" s="206"/>
      <c r="Z9" s="206"/>
      <c r="AA9" s="206"/>
      <c r="AB9" s="206"/>
      <c r="AC9" s="212"/>
      <c r="AD9" s="206"/>
      <c r="AE9" s="206"/>
      <c r="AF9" s="204"/>
    </row>
    <row r="10" spans="1:32" s="192" customFormat="1" ht="25.5" customHeight="1">
      <c r="A10" s="203"/>
      <c r="B10" s="203"/>
      <c r="C10" s="203"/>
      <c r="D10" s="199"/>
      <c r="E10" s="204"/>
      <c r="F10" s="205"/>
      <c r="G10" s="206"/>
      <c r="H10" s="206"/>
      <c r="I10" s="206"/>
      <c r="J10" s="206"/>
      <c r="K10" s="206"/>
      <c r="L10" s="206"/>
      <c r="M10" s="206"/>
      <c r="N10" s="206"/>
      <c r="O10" s="206"/>
      <c r="P10" s="212"/>
      <c r="Q10" s="206"/>
      <c r="R10" s="206"/>
      <c r="S10" s="206"/>
      <c r="T10" s="206"/>
      <c r="U10" s="212"/>
      <c r="V10" s="206"/>
      <c r="W10" s="206"/>
      <c r="X10" s="206"/>
      <c r="Y10" s="206"/>
      <c r="Z10" s="206"/>
      <c r="AA10" s="206"/>
      <c r="AB10" s="206"/>
      <c r="AC10" s="212"/>
      <c r="AD10" s="206"/>
      <c r="AE10" s="206"/>
      <c r="AF10" s="204"/>
    </row>
    <row r="11" spans="1:32" s="192" customFormat="1" ht="25.5" customHeight="1">
      <c r="A11" s="203"/>
      <c r="B11" s="203"/>
      <c r="C11" s="203"/>
      <c r="D11" s="199"/>
      <c r="E11" s="204"/>
      <c r="F11" s="205"/>
      <c r="G11" s="206"/>
      <c r="H11" s="206"/>
      <c r="I11" s="206"/>
      <c r="J11" s="206"/>
      <c r="K11" s="206"/>
      <c r="L11" s="206"/>
      <c r="M11" s="206"/>
      <c r="N11" s="206"/>
      <c r="O11" s="206"/>
      <c r="P11" s="212"/>
      <c r="Q11" s="206"/>
      <c r="R11" s="206"/>
      <c r="S11" s="206"/>
      <c r="T11" s="206"/>
      <c r="U11" s="212"/>
      <c r="V11" s="206"/>
      <c r="W11" s="206"/>
      <c r="X11" s="206"/>
      <c r="Y11" s="206"/>
      <c r="Z11" s="206"/>
      <c r="AA11" s="206"/>
      <c r="AB11" s="206"/>
      <c r="AC11" s="212"/>
      <c r="AD11" s="206"/>
      <c r="AE11" s="206"/>
      <c r="AF11" s="204"/>
    </row>
    <row r="12" spans="1:32" s="192" customFormat="1" ht="25.5" customHeight="1">
      <c r="A12" s="203"/>
      <c r="B12" s="203"/>
      <c r="C12" s="203"/>
      <c r="D12" s="199"/>
      <c r="E12" s="204"/>
      <c r="F12" s="205"/>
      <c r="G12" s="206"/>
      <c r="H12" s="206"/>
      <c r="I12" s="206"/>
      <c r="J12" s="206"/>
      <c r="K12" s="206"/>
      <c r="L12" s="206"/>
      <c r="M12" s="206"/>
      <c r="N12" s="206"/>
      <c r="O12" s="206"/>
      <c r="P12" s="212"/>
      <c r="Q12" s="206"/>
      <c r="R12" s="206"/>
      <c r="S12" s="206"/>
      <c r="T12" s="206"/>
      <c r="U12" s="212"/>
      <c r="V12" s="206"/>
      <c r="W12" s="206"/>
      <c r="X12" s="206"/>
      <c r="Y12" s="206"/>
      <c r="Z12" s="206"/>
      <c r="AA12" s="206"/>
      <c r="AB12" s="206"/>
      <c r="AC12" s="212"/>
      <c r="AD12" s="206"/>
      <c r="AE12" s="206"/>
      <c r="AF12" s="204"/>
    </row>
    <row r="13" spans="1:32" s="192" customFormat="1" ht="25.5" customHeight="1">
      <c r="A13" s="203"/>
      <c r="B13" s="203"/>
      <c r="C13" s="203"/>
      <c r="D13" s="199"/>
      <c r="E13" s="204"/>
      <c r="F13" s="205"/>
      <c r="G13" s="206"/>
      <c r="H13" s="206"/>
      <c r="I13" s="206"/>
      <c r="J13" s="206"/>
      <c r="K13" s="206"/>
      <c r="L13" s="206"/>
      <c r="M13" s="206"/>
      <c r="N13" s="206"/>
      <c r="O13" s="206"/>
      <c r="P13" s="212"/>
      <c r="Q13" s="206"/>
      <c r="R13" s="206"/>
      <c r="S13" s="206"/>
      <c r="T13" s="206"/>
      <c r="U13" s="212"/>
      <c r="V13" s="206"/>
      <c r="W13" s="206"/>
      <c r="X13" s="206"/>
      <c r="Y13" s="206"/>
      <c r="Z13" s="206"/>
      <c r="AA13" s="206"/>
      <c r="AB13" s="206"/>
      <c r="AC13" s="212"/>
      <c r="AD13" s="206"/>
      <c r="AE13" s="206"/>
      <c r="AF13" s="204"/>
    </row>
    <row r="14" spans="1:32" s="192" customFormat="1" ht="25.5" customHeight="1">
      <c r="A14" s="203"/>
      <c r="B14" s="203"/>
      <c r="C14" s="203"/>
      <c r="D14" s="199"/>
      <c r="E14" s="204"/>
      <c r="F14" s="205"/>
      <c r="G14" s="206"/>
      <c r="H14" s="206"/>
      <c r="I14" s="206"/>
      <c r="J14" s="206"/>
      <c r="K14" s="206"/>
      <c r="L14" s="206"/>
      <c r="M14" s="206"/>
      <c r="N14" s="206"/>
      <c r="O14" s="206"/>
      <c r="P14" s="212"/>
      <c r="Q14" s="206"/>
      <c r="R14" s="206"/>
      <c r="S14" s="206"/>
      <c r="T14" s="206"/>
      <c r="U14" s="212"/>
      <c r="V14" s="206"/>
      <c r="W14" s="206"/>
      <c r="X14" s="206"/>
      <c r="Y14" s="206"/>
      <c r="Z14" s="206"/>
      <c r="AA14" s="206"/>
      <c r="AB14" s="206"/>
      <c r="AC14" s="212"/>
      <c r="AD14" s="206"/>
      <c r="AE14" s="206"/>
      <c r="AF14" s="204"/>
    </row>
    <row r="15" spans="1:32" ht="25.5" customHeight="1">
      <c r="A15" s="207"/>
      <c r="B15" s="207"/>
      <c r="C15" s="207"/>
      <c r="D15" s="207"/>
      <c r="E15" s="207"/>
      <c r="F15" s="207"/>
      <c r="G15" s="207"/>
      <c r="H15" s="207"/>
      <c r="I15" s="207"/>
      <c r="J15" s="207"/>
      <c r="K15" s="207"/>
      <c r="L15" s="207"/>
      <c r="M15" s="207"/>
      <c r="N15" s="207"/>
      <c r="O15" s="207"/>
      <c r="P15" s="213"/>
      <c r="Q15" s="207"/>
      <c r="R15" s="207"/>
      <c r="S15" s="207"/>
      <c r="T15" s="207"/>
      <c r="U15" s="215"/>
      <c r="V15" s="216"/>
      <c r="W15" s="216"/>
      <c r="X15" s="216"/>
      <c r="Y15" s="216"/>
      <c r="Z15" s="216"/>
      <c r="AA15" s="216"/>
      <c r="AB15" s="207"/>
      <c r="AC15" s="213"/>
      <c r="AD15" s="216"/>
      <c r="AE15" s="216"/>
      <c r="AF15" s="216"/>
    </row>
    <row r="16" spans="1:24" ht="25.5" customHeight="1">
      <c r="A16" s="208" t="s">
        <v>191</v>
      </c>
      <c r="B16" s="209"/>
      <c r="C16" s="209"/>
      <c r="D16" s="209"/>
      <c r="E16" s="209"/>
      <c r="F16" s="209"/>
      <c r="G16" s="209"/>
      <c r="H16" s="209"/>
      <c r="I16" s="209"/>
      <c r="J16" s="209"/>
      <c r="K16" s="209"/>
      <c r="L16" s="209"/>
      <c r="M16" s="209"/>
      <c r="N16" s="209"/>
      <c r="O16" s="209"/>
      <c r="P16" s="209"/>
      <c r="Q16" s="209"/>
      <c r="R16" s="209"/>
      <c r="S16" s="209"/>
      <c r="T16" s="209"/>
      <c r="U16" s="209"/>
      <c r="V16" s="209"/>
      <c r="W16" s="209"/>
      <c r="X16" s="209"/>
    </row>
    <row r="17" spans="6:7" ht="25.5" customHeight="1">
      <c r="F17" s="210"/>
      <c r="G17" s="210"/>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 sqref="A8:D8" name="区域1"/>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3"/>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O11" sqref="O11"/>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68" t="s">
        <v>192</v>
      </c>
    </row>
    <row r="2" spans="1:16" ht="69.75" customHeight="1">
      <c r="A2" s="176" t="s">
        <v>193</v>
      </c>
      <c r="B2" s="176"/>
      <c r="C2" s="176"/>
      <c r="D2" s="176"/>
      <c r="E2" s="176"/>
      <c r="F2" s="176"/>
      <c r="G2" s="176"/>
      <c r="H2" s="176"/>
      <c r="I2" s="176"/>
      <c r="J2" s="176"/>
      <c r="K2" s="176"/>
      <c r="L2" s="176"/>
      <c r="M2" s="176"/>
      <c r="N2" s="176"/>
      <c r="O2" s="176"/>
      <c r="P2" s="176"/>
    </row>
    <row r="3" spans="1:16" ht="16.5" customHeight="1">
      <c r="A3" s="177" t="s">
        <v>2</v>
      </c>
      <c r="B3" s="177"/>
      <c r="C3" s="177"/>
      <c r="D3" s="177"/>
      <c r="E3" s="177"/>
      <c r="P3" t="s">
        <v>3</v>
      </c>
    </row>
    <row r="4" spans="1:17" ht="20.25" customHeight="1">
      <c r="A4" s="143" t="s">
        <v>109</v>
      </c>
      <c r="B4" s="143"/>
      <c r="C4" s="143"/>
      <c r="D4" s="162"/>
      <c r="E4" s="163" t="s">
        <v>72</v>
      </c>
      <c r="F4" s="144" t="s">
        <v>194</v>
      </c>
      <c r="G4" s="144" t="s">
        <v>195</v>
      </c>
      <c r="H4" s="144" t="s">
        <v>196</v>
      </c>
      <c r="I4" s="144" t="s">
        <v>197</v>
      </c>
      <c r="J4" s="144" t="s">
        <v>198</v>
      </c>
      <c r="K4" s="144" t="s">
        <v>199</v>
      </c>
      <c r="L4" s="144" t="s">
        <v>200</v>
      </c>
      <c r="M4" s="144" t="s">
        <v>201</v>
      </c>
      <c r="N4" s="144" t="s">
        <v>202</v>
      </c>
      <c r="O4" s="144" t="s">
        <v>203</v>
      </c>
      <c r="P4" s="144" t="s">
        <v>204</v>
      </c>
      <c r="Q4" s="144" t="s">
        <v>205</v>
      </c>
    </row>
    <row r="5" spans="1:17" ht="25.5" customHeight="1">
      <c r="A5" s="143" t="s">
        <v>92</v>
      </c>
      <c r="B5" s="143"/>
      <c r="C5" s="163"/>
      <c r="D5" s="163" t="s">
        <v>93</v>
      </c>
      <c r="E5" s="163"/>
      <c r="F5" s="144"/>
      <c r="G5" s="144"/>
      <c r="H5" s="144"/>
      <c r="I5" s="144"/>
      <c r="J5" s="144"/>
      <c r="K5" s="144"/>
      <c r="L5" s="144"/>
      <c r="M5" s="144"/>
      <c r="N5" s="144"/>
      <c r="O5" s="144"/>
      <c r="P5" s="144"/>
      <c r="Q5" s="144"/>
    </row>
    <row r="6" spans="1:17" ht="25.5" customHeight="1">
      <c r="A6" s="164" t="s">
        <v>94</v>
      </c>
      <c r="B6" s="164" t="s">
        <v>95</v>
      </c>
      <c r="C6" s="165" t="s">
        <v>96</v>
      </c>
      <c r="D6" s="162"/>
      <c r="E6" s="162"/>
      <c r="F6" s="148"/>
      <c r="G6" s="148"/>
      <c r="H6" s="148"/>
      <c r="I6" s="148"/>
      <c r="J6" s="148"/>
      <c r="K6" s="148"/>
      <c r="L6" s="148"/>
      <c r="M6" s="148"/>
      <c r="N6" s="148"/>
      <c r="O6" s="148"/>
      <c r="P6" s="148"/>
      <c r="Q6" s="148"/>
    </row>
    <row r="7" spans="1:17" ht="25.5" customHeight="1">
      <c r="A7" s="178"/>
      <c r="B7" s="178"/>
      <c r="C7" s="179"/>
      <c r="D7" s="180"/>
      <c r="E7" s="180"/>
      <c r="F7" s="181"/>
      <c r="G7" s="181"/>
      <c r="H7" s="181"/>
      <c r="I7" s="181"/>
      <c r="J7" s="181"/>
      <c r="K7" s="181"/>
      <c r="L7" s="185"/>
      <c r="M7" s="181"/>
      <c r="N7" s="181"/>
      <c r="O7" s="181"/>
      <c r="P7" s="186"/>
      <c r="Q7" s="187"/>
    </row>
    <row r="8" spans="1:17" s="67" customFormat="1" ht="25.5" customHeight="1">
      <c r="A8" s="166"/>
      <c r="B8" s="166"/>
      <c r="C8" s="166"/>
      <c r="D8" s="182"/>
      <c r="E8" s="168"/>
      <c r="F8" s="168"/>
      <c r="G8" s="168"/>
      <c r="H8" s="168"/>
      <c r="I8" s="168"/>
      <c r="J8" s="168"/>
      <c r="K8" s="168"/>
      <c r="L8" s="168"/>
      <c r="M8" s="168"/>
      <c r="N8" s="168"/>
      <c r="O8" s="168"/>
      <c r="P8" s="169"/>
      <c r="Q8" s="188"/>
    </row>
    <row r="9" spans="1:23" ht="25.5" customHeight="1">
      <c r="A9" s="10"/>
      <c r="B9" s="40"/>
      <c r="C9" s="183"/>
      <c r="D9" s="40"/>
      <c r="E9" s="40"/>
      <c r="F9" s="40"/>
      <c r="G9" s="10"/>
      <c r="H9" s="10"/>
      <c r="I9" s="40"/>
      <c r="J9" s="40"/>
      <c r="K9" s="10"/>
      <c r="L9" s="40"/>
      <c r="M9" s="40"/>
      <c r="N9" s="40"/>
      <c r="O9" s="40"/>
      <c r="P9" s="10"/>
      <c r="Q9" s="189"/>
      <c r="R9" s="190"/>
      <c r="S9" s="190"/>
      <c r="T9" s="190"/>
      <c r="U9" s="190"/>
      <c r="V9" s="190"/>
      <c r="W9" s="190"/>
    </row>
    <row r="10" spans="1:22" ht="25.5" customHeight="1">
      <c r="A10" s="171" t="s">
        <v>206</v>
      </c>
      <c r="B10" s="184"/>
      <c r="C10" s="184"/>
      <c r="D10" s="184"/>
      <c r="E10" s="184"/>
      <c r="F10" s="184"/>
      <c r="G10" s="184"/>
      <c r="H10" s="184"/>
      <c r="I10" s="184"/>
      <c r="J10" s="184"/>
      <c r="K10" s="184"/>
      <c r="L10" s="184"/>
      <c r="M10" s="184"/>
      <c r="N10" s="184"/>
      <c r="O10" s="184"/>
      <c r="P10" s="184"/>
      <c r="Q10" s="184"/>
      <c r="R10" s="184"/>
      <c r="S10" s="184"/>
      <c r="T10" s="184"/>
      <c r="U10" s="184"/>
      <c r="V10" s="184"/>
    </row>
    <row r="11" ht="25.5" customHeight="1">
      <c r="G11" s="155"/>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scale="57"/>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2020-04-15T08:11:50Z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2052-11.1.0.9513</vt:lpwstr>
  </property>
</Properties>
</file>