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130" windowHeight="7515" firstSheet="10" activeTab="15"/>
  </bookViews>
  <sheets>
    <sheet name="部门收支总表" sheetId="1" r:id="rId1"/>
    <sheet name="部门收入总表" sheetId="2" r:id="rId2"/>
    <sheet name="部门支出总表" sheetId="3" r:id="rId3"/>
    <sheet name="部门支出总表（分类）" sheetId="4" r:id="rId4"/>
    <sheet name="财政拨款收支总表" sheetId="5" r:id="rId5"/>
    <sheet name="一般预算支出表" sheetId="6" r:id="rId6"/>
    <sheet name="一般-工资福利表" sheetId="7" r:id="rId7"/>
    <sheet name="一般-商品服务表" sheetId="8" r:id="rId8"/>
    <sheet name="一般-个人家庭" sheetId="9" r:id="rId9"/>
    <sheet name="政府性基金" sheetId="10" r:id="rId10"/>
    <sheet name="三公" sheetId="11" r:id="rId11"/>
    <sheet name="项目支出绩效目标表" sheetId="12" r:id="rId12"/>
    <sheet name="整体支出绩效目标表" sheetId="13" r:id="rId13"/>
    <sheet name="政府采购表（货物采购）" sheetId="14" r:id="rId14"/>
    <sheet name="政府采购表（购买服务）" sheetId="15" r:id="rId15"/>
    <sheet name="国有资产占有情况表" sheetId="16" r:id="rId16"/>
  </sheets>
  <definedNames>
    <definedName name="_xlnm.Print_Area" localSheetId="1">'部门收入总表'!$A$1:$M$16</definedName>
    <definedName name="_xlnm.Print_Area" localSheetId="2">'部门支出总表'!$A$1:$O$22</definedName>
    <definedName name="_xlnm.Print_Area" localSheetId="3">'部门支出总表（分类）'!$A$1:$Y$16</definedName>
    <definedName name="_xlnm.Print_Area" localSheetId="8">'一般-个人家庭'!$A$1:$Q$16</definedName>
    <definedName name="_xlnm.Print_Area" localSheetId="6">'一般-工资福利表'!$A$1:$U$17</definedName>
    <definedName name="_xlnm.Print_Area" localSheetId="7">'一般-商品服务表'!$A$1:$AF$17</definedName>
    <definedName name="_xlnm.Print_Area" localSheetId="5">'一般预算支出表'!$A$2:$Y$17</definedName>
    <definedName name="_xlnm.Print_Area" localSheetId="12">'整体支出绩效目标表'!$A$1:$L$8</definedName>
    <definedName name="_xlnm.Print_Area" localSheetId="9">'政府性基金'!$A$1:$Y$16</definedName>
  </definedNames>
  <calcPr fullCalcOnLoad="1"/>
</workbook>
</file>

<file path=xl/sharedStrings.xml><?xml version="1.0" encoding="utf-8"?>
<sst xmlns="http://schemas.openxmlformats.org/spreadsheetml/2006/main" count="567" uniqueCount="302">
  <si>
    <r>
      <t>附件2-1</t>
    </r>
    <r>
      <rPr>
        <sz val="16"/>
        <rFont val="宋体"/>
        <family val="0"/>
      </rPr>
      <t>：</t>
    </r>
  </si>
  <si>
    <t>部门收支总表</t>
  </si>
  <si>
    <t>单位：万元</t>
  </si>
  <si>
    <t>收入</t>
  </si>
  <si>
    <t>支出</t>
  </si>
  <si>
    <t>项目</t>
  </si>
  <si>
    <t>本年预算</t>
  </si>
  <si>
    <t>项目（功能分类）</t>
  </si>
  <si>
    <t xml:space="preserve">本年预算 </t>
  </si>
  <si>
    <t>项目（经济分类）</t>
  </si>
  <si>
    <t>（一）一般预算拨款</t>
  </si>
  <si>
    <t>（一）一般公共服务支出</t>
  </si>
  <si>
    <t>（一）基本支出</t>
  </si>
  <si>
    <t xml:space="preserve">     财政拨款</t>
  </si>
  <si>
    <t>（二）公共安全支出</t>
  </si>
  <si>
    <t xml:space="preserve">     工资福利支出</t>
  </si>
  <si>
    <t xml:space="preserve">    纳入预算管理的非税收入拨款</t>
  </si>
  <si>
    <t>（三）教育支出</t>
  </si>
  <si>
    <t xml:space="preserve">     一般商品和服务支出</t>
  </si>
  <si>
    <t>（二）政府性基金预算拨款</t>
  </si>
  <si>
    <t>（四）科学技术支出</t>
  </si>
  <si>
    <t xml:space="preserve">     对个人和家庭的补助</t>
  </si>
  <si>
    <t>（三）财政专户管理的非税收入拨款</t>
  </si>
  <si>
    <t>（五）文化体育与传媒支出</t>
  </si>
  <si>
    <t>（二）项目支出（含公共性专项）</t>
  </si>
  <si>
    <t>（四） 事业单位经营服务性收入</t>
  </si>
  <si>
    <t>（六）社会保障和就业支出</t>
  </si>
  <si>
    <t xml:space="preserve">      专项商品和服务支出</t>
  </si>
  <si>
    <t>（五）上级补助收入</t>
  </si>
  <si>
    <t>（七）医疗卫生与计划生育支出</t>
  </si>
  <si>
    <t xml:space="preserve">      对企事业单位的补贴</t>
  </si>
  <si>
    <t>（六）附属单位上缴收入</t>
  </si>
  <si>
    <t>（八）节能环保支出</t>
  </si>
  <si>
    <t xml:space="preserve">      赠与</t>
  </si>
  <si>
    <t>（七）用事业基金弥补收支差额</t>
  </si>
  <si>
    <t>（九）城乡社区支出</t>
  </si>
  <si>
    <t xml:space="preserve">      债务利息支出</t>
  </si>
  <si>
    <t>（八）上级专款</t>
  </si>
  <si>
    <t>（十）农林水支出</t>
  </si>
  <si>
    <t xml:space="preserve">      其他资本性支出</t>
  </si>
  <si>
    <t>（九）其他收入</t>
  </si>
  <si>
    <t>（十一）交通运输支出</t>
  </si>
  <si>
    <t xml:space="preserve">      其他项目支出</t>
  </si>
  <si>
    <t>（十二）资源勘探信息等支出</t>
  </si>
  <si>
    <t xml:space="preserve">      债务还本支出</t>
  </si>
  <si>
    <t>（十三）商业服务业等支出</t>
  </si>
  <si>
    <t xml:space="preserve">      按项目管理的工资福利支出</t>
  </si>
  <si>
    <t>（十四）金融支出</t>
  </si>
  <si>
    <t xml:space="preserve">      按项目管理的对个人和家庭的补助</t>
  </si>
  <si>
    <t>（十五）国土海洋气候等支出</t>
  </si>
  <si>
    <t xml:space="preserve">      按项目管理的一般公共经费</t>
  </si>
  <si>
    <t>（十六）住房保障支出</t>
  </si>
  <si>
    <t>（三）事业单位经营性支出</t>
  </si>
  <si>
    <t>（十七）粮油物资储备支出</t>
  </si>
  <si>
    <t>（四）对附属单位补助支出</t>
  </si>
  <si>
    <t>（十八）其他支出</t>
  </si>
  <si>
    <t>（五）上缴上级支出</t>
  </si>
  <si>
    <t>（十九）国有资本经营预算支出</t>
  </si>
  <si>
    <t>（六）结转自筹基建</t>
  </si>
  <si>
    <t>（二十）债务还本支出</t>
  </si>
  <si>
    <t>（七）结余分配</t>
  </si>
  <si>
    <t>（二一）债务付息支出</t>
  </si>
  <si>
    <t>（二二）债务发行费支出</t>
  </si>
  <si>
    <t>本年收入合计</t>
  </si>
  <si>
    <t>本年支出合计</t>
  </si>
  <si>
    <t>收入总计</t>
  </si>
  <si>
    <t>支出总计</t>
  </si>
  <si>
    <t>说明：本表为列本部门（单位）支出的当年预算资金安排情况，不包括上年结转。</t>
  </si>
  <si>
    <r>
      <t>附件2-2</t>
    </r>
    <r>
      <rPr>
        <sz val="16"/>
        <rFont val="宋体"/>
        <family val="0"/>
      </rPr>
      <t>：</t>
    </r>
  </si>
  <si>
    <t>部门收入总表</t>
  </si>
  <si>
    <t>单位</t>
  </si>
  <si>
    <t>总计</t>
  </si>
  <si>
    <t>一般预算拨款</t>
  </si>
  <si>
    <t>政府性基金预算拨款拨款</t>
  </si>
  <si>
    <t>财政专户管理的非税收入拨款</t>
  </si>
  <si>
    <t>事业单位经营服务支出</t>
  </si>
  <si>
    <t>上级补助收入</t>
  </si>
  <si>
    <t>附属单位上缴收入</t>
  </si>
  <si>
    <t>用事业基金弥补收支差额</t>
  </si>
  <si>
    <t>上级专款</t>
  </si>
  <si>
    <t>其他收入</t>
  </si>
  <si>
    <t>单位代码</t>
  </si>
  <si>
    <t>单位名称</t>
  </si>
  <si>
    <t>财政拨款</t>
  </si>
  <si>
    <t>纳入预算管理的非税收入拨款</t>
  </si>
  <si>
    <t xml:space="preserve"> </t>
  </si>
  <si>
    <t>说明：本表为本部门（单位）当年收入情况。与附件1“部门收支总表”中收入栏一致。</t>
  </si>
  <si>
    <t>附件2-3：</t>
  </si>
  <si>
    <t>部门支出总表（按资金来源明细填列）</t>
  </si>
  <si>
    <t>科目</t>
  </si>
  <si>
    <t>科目编码</t>
  </si>
  <si>
    <t>科目名称</t>
  </si>
  <si>
    <t>类</t>
  </si>
  <si>
    <t>款</t>
  </si>
  <si>
    <t>项</t>
  </si>
  <si>
    <t>合计</t>
  </si>
  <si>
    <t>213</t>
  </si>
  <si>
    <t>01</t>
  </si>
  <si>
    <t>行政运行</t>
  </si>
  <si>
    <t>02</t>
  </si>
  <si>
    <t>一般行政管理事务</t>
  </si>
  <si>
    <t>221</t>
  </si>
  <si>
    <t>住房公积金</t>
  </si>
  <si>
    <t>说明：本表为列本部门（单位）支出的当年预算资金安排情况。与附件1“部门收支总表”中支出栏中“项目（功能分类）”有关数据一致。</t>
  </si>
  <si>
    <t>附件2-4：</t>
  </si>
  <si>
    <t>部门支出总表（按经济分类明细填列）</t>
  </si>
  <si>
    <t xml:space="preserve">单位：万元 
</t>
  </si>
  <si>
    <t>功能科目</t>
  </si>
  <si>
    <t>基本支出</t>
  </si>
  <si>
    <t>项目支出（含公共性专项）</t>
  </si>
  <si>
    <t>事业单位经营性支出</t>
  </si>
  <si>
    <t>对附属单位补助支出</t>
  </si>
  <si>
    <t>上缴上级支出</t>
  </si>
  <si>
    <t>结转自筹基建</t>
  </si>
  <si>
    <t>结余分配</t>
  </si>
  <si>
    <t>小计</t>
  </si>
  <si>
    <t>工资福利支出</t>
  </si>
  <si>
    <t>一般商品和服务支出</t>
  </si>
  <si>
    <t>对个人和家庭的补助</t>
  </si>
  <si>
    <t>专项商品和服务支出</t>
  </si>
  <si>
    <t>对企事业单位的补贴</t>
  </si>
  <si>
    <t>赠与</t>
  </si>
  <si>
    <t>债务利息支出</t>
  </si>
  <si>
    <t>其他资本性支出</t>
  </si>
  <si>
    <t>其他项目支出</t>
  </si>
  <si>
    <t>债务还本支出</t>
  </si>
  <si>
    <t>按项目管理的工资福利支出</t>
  </si>
  <si>
    <t>按项目管理的对个人和家庭补助</t>
  </si>
  <si>
    <t>按项目管理的一般公用经费</t>
  </si>
  <si>
    <t>说明：本表为列本部门（单位）支出的当年预算资金安排情况。与附件1“部门收支总表”中支出栏中“项目（经济分类）”有关数据一致。</t>
  </si>
  <si>
    <r>
      <t>附件2-</t>
    </r>
    <r>
      <rPr>
        <sz val="9"/>
        <rFont val="宋体"/>
        <family val="0"/>
      </rPr>
      <t>5</t>
    </r>
    <r>
      <rPr>
        <sz val="9"/>
        <rFont val="宋体"/>
        <family val="0"/>
      </rPr>
      <t>：</t>
    </r>
  </si>
  <si>
    <t>财政拨款收支总表</t>
  </si>
  <si>
    <t xml:space="preserve">     纳入预算管理的非税收入拨款</t>
  </si>
  <si>
    <t xml:space="preserve"> (五)上缴上级支出</t>
  </si>
  <si>
    <t>说明：本表为列本部门（单位）支出的当年财政拨款情况，包括一般公共预算拨款和政府性基金预算拨款。与附件1“部门收支总表”中收入栏和支出栏有关数据一致。</t>
  </si>
  <si>
    <r>
      <t>附件2-</t>
    </r>
    <r>
      <rPr>
        <sz val="9"/>
        <rFont val="宋体"/>
        <family val="0"/>
      </rPr>
      <t>6</t>
    </r>
    <r>
      <rPr>
        <sz val="9"/>
        <rFont val="宋体"/>
        <family val="0"/>
      </rPr>
      <t>：</t>
    </r>
  </si>
  <si>
    <t xml:space="preserve"> 一般公共预算拨款支出预算分类汇总表（按经济分类明细填列）</t>
  </si>
  <si>
    <r>
      <t>单位：万元</t>
    </r>
    <r>
      <rPr>
        <sz val="9"/>
        <rFont val="Arial"/>
        <family val="2"/>
      </rPr>
      <t xml:space="preserve"> </t>
    </r>
    <r>
      <rPr>
        <sz val="9"/>
        <rFont val="宋体"/>
        <family val="0"/>
      </rPr>
      <t xml:space="preserve">
</t>
    </r>
  </si>
  <si>
    <t>说明：本表为列本部门（单位）支出的当年一般公共预算拨款安排情况。</t>
  </si>
  <si>
    <t>附件2-7：</t>
  </si>
  <si>
    <t xml:space="preserve"> 一般公共预算拨款支出-基本支出预算明细表-工资福利支出（按经济分类明细填列）</t>
  </si>
  <si>
    <t>工资性支出</t>
  </si>
  <si>
    <t>社会保障缴费</t>
  </si>
  <si>
    <t>其他工资福利支出</t>
  </si>
  <si>
    <t>基本工资</t>
  </si>
  <si>
    <t>津贴补贴</t>
  </si>
  <si>
    <t>奖金</t>
  </si>
  <si>
    <t>绩效工资</t>
  </si>
  <si>
    <t>机关事业单位基本养老保险</t>
  </si>
  <si>
    <t>职业年金缴费</t>
  </si>
  <si>
    <t>职工基本医疗保险缴费</t>
  </si>
  <si>
    <t>公务费基本医疗缴费</t>
  </si>
  <si>
    <t>其他社会保障缴费</t>
  </si>
  <si>
    <t>伙食补助费</t>
  </si>
  <si>
    <t>医疗费</t>
  </si>
  <si>
    <t>住房公基金</t>
  </si>
  <si>
    <t>说明：本表为列本部门（单位）支出的当年一般公共预算拨款基本支出工资福利安排情况。</t>
  </si>
  <si>
    <t>附件2-8：</t>
  </si>
  <si>
    <t xml:space="preserve"> 一般公共预算拨款支出-基本支出预算明细表-商品和服务支出（按经济分类明细填列）</t>
  </si>
  <si>
    <t>办公费</t>
  </si>
  <si>
    <t>印刷费</t>
  </si>
  <si>
    <t>咨询费</t>
  </si>
  <si>
    <t>手续费</t>
  </si>
  <si>
    <t>水费</t>
  </si>
  <si>
    <t>电费</t>
  </si>
  <si>
    <t>邮电费</t>
  </si>
  <si>
    <t>取暖费</t>
  </si>
  <si>
    <t>物业管理费</t>
  </si>
  <si>
    <t>差旅费</t>
  </si>
  <si>
    <t>因公出国（境）费用</t>
  </si>
  <si>
    <t>维修（护）费</t>
  </si>
  <si>
    <t>租赁费</t>
  </si>
  <si>
    <t>会议费</t>
  </si>
  <si>
    <t>培训费</t>
  </si>
  <si>
    <t>公务接待费</t>
  </si>
  <si>
    <t>专用材料费</t>
  </si>
  <si>
    <t>被装购置费</t>
  </si>
  <si>
    <t>专用燃料费</t>
  </si>
  <si>
    <t>劳务费</t>
  </si>
  <si>
    <t>委托业务费</t>
  </si>
  <si>
    <t>工会经费</t>
  </si>
  <si>
    <t>福利费</t>
  </si>
  <si>
    <t>公务用车运行维护费</t>
  </si>
  <si>
    <t>其他交通费用</t>
  </si>
  <si>
    <t>税金及附加费用</t>
  </si>
  <si>
    <t>其他商品和服务支出</t>
  </si>
  <si>
    <t>说明：本表为列本部门（单位）支出的当年一般公共预算拨款基本支出商品和服务支出安排情况。</t>
  </si>
  <si>
    <t>附件2-9：</t>
  </si>
  <si>
    <t xml:space="preserve"> 一般公共预算拨款支出-基本支出预算明细表-对个人和家庭的补助（按经济分类明细填列）</t>
  </si>
  <si>
    <t>离休费</t>
  </si>
  <si>
    <t>退休费</t>
  </si>
  <si>
    <t>离退（役）费</t>
  </si>
  <si>
    <t>抚恤金</t>
  </si>
  <si>
    <t>生活补助</t>
  </si>
  <si>
    <t>救济费</t>
  </si>
  <si>
    <t>医疗费补助</t>
  </si>
  <si>
    <t>助学金</t>
  </si>
  <si>
    <t>奖励金</t>
  </si>
  <si>
    <t>个人农业生产补贴</t>
  </si>
  <si>
    <t>其他对个人和家庭的补助</t>
  </si>
  <si>
    <t>说明：本表为列本部门（单位）支出的当年一般公共预算拨款基本支出对个人和家庭的补助安排情况。</t>
  </si>
  <si>
    <t>附件2-10：</t>
  </si>
  <si>
    <t xml:space="preserve"> 政府性基金拨款支出预算分类汇总表（按经济分类明细填列）</t>
  </si>
  <si>
    <t>说明：1、本表为列本部门（单位）支出的当年政府性基金预算安排情况。</t>
  </si>
  <si>
    <t>附件2-11：</t>
  </si>
  <si>
    <t>“三公”经费预算表</t>
  </si>
  <si>
    <t>三公经费预算处（一般公共预算拨款）</t>
  </si>
  <si>
    <t>公务用车购置费</t>
  </si>
  <si>
    <t>其中：</t>
  </si>
  <si>
    <t>因公出国（境）费</t>
  </si>
  <si>
    <r>
      <t>说明：</t>
    </r>
    <r>
      <rPr>
        <sz val="10"/>
        <rFont val="Times New Roman"/>
        <family val="1"/>
      </rPr>
      <t xml:space="preserve"> 1</t>
    </r>
    <r>
      <rPr>
        <sz val="10"/>
        <rFont val="宋体"/>
        <family val="0"/>
      </rPr>
      <t>、本表公开内容为列本部门（单位）支出的</t>
    </r>
    <r>
      <rPr>
        <sz val="10"/>
        <rFont val="Times New Roman"/>
        <family val="1"/>
      </rPr>
      <t>“</t>
    </r>
    <r>
      <rPr>
        <sz val="10"/>
        <rFont val="宋体"/>
        <family val="0"/>
      </rPr>
      <t>三公</t>
    </r>
    <r>
      <rPr>
        <sz val="10"/>
        <rFont val="Times New Roman"/>
        <family val="1"/>
      </rPr>
      <t>”</t>
    </r>
    <r>
      <rPr>
        <sz val="10"/>
        <rFont val="宋体"/>
        <family val="0"/>
      </rPr>
      <t>经费预算一般公共预算拨款安排情况；</t>
    </r>
  </si>
  <si>
    <r>
      <t xml:space="preserve">              2</t>
    </r>
    <r>
      <rPr>
        <sz val="10"/>
        <rFont val="宋体"/>
        <family val="0"/>
      </rPr>
      <t>、一般公共预算拨款包括经费拨款和纳入一般公共预算管理的非税收入拨款；</t>
    </r>
  </si>
  <si>
    <r>
      <t xml:space="preserve">              3</t>
    </r>
    <r>
      <rPr>
        <sz val="10"/>
        <rFont val="宋体"/>
        <family val="0"/>
      </rPr>
      <t>、公开口径为当年安排数（不含上年结转）。</t>
    </r>
  </si>
  <si>
    <t>项目支出绩效目标表</t>
  </si>
  <si>
    <t>附件2-12：</t>
  </si>
  <si>
    <t>单位(项目支出)名称</t>
  </si>
  <si>
    <t>项目支出性质</t>
  </si>
  <si>
    <t>资金总额</t>
  </si>
  <si>
    <t>资金来源</t>
  </si>
  <si>
    <t>资金管理办法</t>
  </si>
  <si>
    <t>立项依据</t>
  </si>
  <si>
    <t>长期绩效目标</t>
  </si>
  <si>
    <t>年度绩效目标</t>
  </si>
  <si>
    <t>年度实施进度计划</t>
  </si>
  <si>
    <t>保障措施</t>
  </si>
  <si>
    <t>本级预算</t>
  </si>
  <si>
    <t>注：本表为当年预算资金安排的支出包括一般公共预算，政府性基金预算，国有资本经营预算，纳入专户管理的非税收入和上级财政补助，不含上年结转。</t>
  </si>
  <si>
    <t>附件2-13：</t>
  </si>
  <si>
    <t>整体支出绩效目标表</t>
  </si>
  <si>
    <t>部门名称</t>
  </si>
  <si>
    <t>年度预算申请</t>
  </si>
  <si>
    <t>部门职能职责描述</t>
  </si>
  <si>
    <t>整体绩效目标</t>
  </si>
  <si>
    <t>部门整体支出年度绩效目标</t>
  </si>
  <si>
    <t>按收入性质分</t>
  </si>
  <si>
    <t>按支出性质分</t>
  </si>
  <si>
    <t>产出指标</t>
  </si>
  <si>
    <t>效益指标</t>
  </si>
  <si>
    <t>一般公共预算</t>
  </si>
  <si>
    <t>政府性基金拨款</t>
  </si>
  <si>
    <t>纳入专户的非税收入拨款</t>
  </si>
  <si>
    <t>其他资金</t>
  </si>
  <si>
    <t>项目支出</t>
  </si>
  <si>
    <t>附件14：</t>
  </si>
  <si>
    <t>政府采购预算表（货物采购）</t>
  </si>
  <si>
    <t>单位:万元</t>
  </si>
  <si>
    <t>采购项目</t>
  </si>
  <si>
    <t>采购品目</t>
  </si>
  <si>
    <t>采购时间</t>
  </si>
  <si>
    <t>采购数量</t>
  </si>
  <si>
    <t>计量单位</t>
  </si>
  <si>
    <t>基金预算拨款</t>
  </si>
  <si>
    <t>事业单位经营服务收入</t>
  </si>
  <si>
    <t>附件15：</t>
  </si>
  <si>
    <t>政府采购预算表（购买服务）</t>
  </si>
  <si>
    <t>采购购买服务项目</t>
  </si>
  <si>
    <t>购买服务项目类别</t>
  </si>
  <si>
    <t>服务内容</t>
  </si>
  <si>
    <t>服务对象</t>
  </si>
  <si>
    <t>购买方式</t>
  </si>
  <si>
    <t>附件16：</t>
  </si>
  <si>
    <t>国有资产占有和使用情况表</t>
  </si>
  <si>
    <t>固定资产类别</t>
  </si>
  <si>
    <t>行次</t>
  </si>
  <si>
    <t>数量</t>
  </si>
  <si>
    <t>原值</t>
  </si>
  <si>
    <t>栏次</t>
  </si>
  <si>
    <t>　　　合计　　　</t>
  </si>
  <si>
    <t>一、土地、房屋及构筑物</t>
  </si>
  <si>
    <t xml:space="preserve">    其中：房屋（平方米）</t>
  </si>
  <si>
    <t>二、通用设备（个、台、辆等）</t>
  </si>
  <si>
    <t xml:space="preserve">    其中：汽车（辆）</t>
  </si>
  <si>
    <t>三、专用设备（个、台等）</t>
  </si>
  <si>
    <t>四、文物和陈列品（个、件等）</t>
  </si>
  <si>
    <t xml:space="preserve">    其中：文物</t>
  </si>
  <si>
    <t>五、图书档案（本、套等）</t>
  </si>
  <si>
    <t>六、家具、用具、装具及动植物（个、套等）</t>
  </si>
  <si>
    <t xml:space="preserve">    其中：家具用具</t>
  </si>
  <si>
    <t>常宁市退役军人事务局局</t>
  </si>
  <si>
    <t>334</t>
  </si>
  <si>
    <t>单位名称：常宁市退役军人事务局</t>
  </si>
  <si>
    <t>208</t>
  </si>
  <si>
    <t>28</t>
  </si>
  <si>
    <t>常宁市退役军人事务局</t>
  </si>
  <si>
    <t>退役军人基本事务</t>
  </si>
  <si>
    <t>填报单位：常宁市退役军人事务局</t>
  </si>
  <si>
    <t>填报单位;常宁市退役军人事务局</t>
  </si>
  <si>
    <t xml:space="preserve">1、贯彻执行党和国家、省委和省政府关于退役军人思想政治、管理保障和安置优抚等工作政策法规，拟订全是退役军人事务发展规划和政策，并组织实施：褒扬彰显退役军人为党、国家和人民牺牲奉献的精神风范和价值导向。2、负责全市军队转业干部、复员干部、离退休干部、退役士兵和无军籍退休退职职工的移交安置工作和自主择业、就业退役军人服务管理工作。3、组织指导全市退役军人教育培训工作，协调扶持退役军人和随军随调家属就业创业。 4、贯彻落实国家和省市关于退役军人的特殊保障政策，会同有关部门制定相关政策，并组织实施。5、组织协调落实全市移交地方的离休退休军人、符合条件的其他退役军人和无军籍退休退职职工的住房保障工作，以及退役军人医疗保障、社会保险的待遇保障工作。6、组织指导全市伤残退役军人服务管理和抚恤工作，贯彻落实有关退役军人医疗、疗养、养老等机构的规划政策并指导实施。承担全市不适宜继续服役的伤残军人相关工作。组织指导全市军供服务保障工作。7、组织指导全市拥军优属工作。负责全市现役军人、退役军人、军队文职人员和军属优待、抚恤等工作；贯彻执行国家关于国民党抗战老兵等有关人员优待政策并指导实施。8、负责全市烈士及退役军人荣誉奖励、军人公墓管理维护、纪念活动等工作，依法承担英雄烈士保护相关工作审核拟列入全市重点保护单位的烈士纪念建筑物名录，总结表彰和宣扬退役军人、退役军人工作单位和个人先进典型事迹。9、指导并监督检查退役军人相关法律法规和政策措施的落实；开展全市退役军人权益维护和有关人员的帮扶援助工作。10、完成市委、市政府和上级主管部门交办的其他任务。11、职能转变。是退役军人事务局应加强退役军人思想政治工作和服务保障体系建设，建立健全集中统一、职责清晰的退役军人管理保障体制，协调各方力量更好的为军人军属服务，维护军人军属合法权益，让军人成为全社会尊崇的职业，褒扬彰显退役军人为党、国家和人民牺牲奉献的精神风范和价值导向，更好地为增强部队战斗力和凝聚力做好组织保障。
</t>
  </si>
  <si>
    <r>
      <t>2</t>
    </r>
    <r>
      <rPr>
        <sz val="9"/>
        <rFont val="宋体"/>
        <family val="0"/>
      </rPr>
      <t>08</t>
    </r>
  </si>
  <si>
    <r>
      <t>2</t>
    </r>
    <r>
      <rPr>
        <sz val="9"/>
        <rFont val="宋体"/>
        <family val="0"/>
      </rPr>
      <t>8</t>
    </r>
  </si>
  <si>
    <t>办公</t>
  </si>
  <si>
    <t>台式计算机</t>
  </si>
  <si>
    <r>
      <t>2</t>
    </r>
    <r>
      <rPr>
        <sz val="10"/>
        <rFont val="宋体"/>
        <family val="0"/>
      </rPr>
      <t>020</t>
    </r>
  </si>
  <si>
    <t>台</t>
  </si>
  <si>
    <t>激光打印机</t>
  </si>
  <si>
    <t>其他印刷品</t>
  </si>
  <si>
    <t>其他纸制品（办公类）</t>
  </si>
  <si>
    <t>其他印刷服务</t>
  </si>
  <si>
    <t>其他台、桌类</t>
  </si>
  <si>
    <t>木骨架为主的椅凳类</t>
  </si>
  <si>
    <t>木骨架沙发类</t>
  </si>
  <si>
    <t>批</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</si>
</sst>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_-#,##0;&quot;¥&quot;* \-#,##0;&quot;¥&quot;* _-&quot;-&quot;;@"/>
    <numFmt numFmtId="177" formatCode="* #,##0.00;* \-#,##0.00;* &quot;-&quot;??;@"/>
    <numFmt numFmtId="178" formatCode="* #,##0;* \-#,##0;* &quot;-&quot;;@"/>
    <numFmt numFmtId="179" formatCode="&quot;¥&quot;* _-#,##0.00;&quot;¥&quot;* \-#,##0.00;&quot;¥&quot;* _-&quot;-&quot;??;@"/>
    <numFmt numFmtId="180" formatCode="#,##0.0_ "/>
    <numFmt numFmtId="181" formatCode="#,##0.0000"/>
    <numFmt numFmtId="182" formatCode=";;"/>
    <numFmt numFmtId="183" formatCode="#,##0.00_ "/>
    <numFmt numFmtId="184" formatCode="&quot;Yes&quot;;&quot;Yes&quot;;&quot;No&quot;"/>
    <numFmt numFmtId="185" formatCode="&quot;True&quot;;&quot;True&quot;;&quot;False&quot;"/>
    <numFmt numFmtId="186" formatCode="&quot;On&quot;;&quot;On&quot;;&quot;Off&quot;"/>
    <numFmt numFmtId="187" formatCode="[$€-2]\ #,##0.00_);[Red]\([$€-2]\ #,##0.00\)"/>
    <numFmt numFmtId="188" formatCode="0_);[Red]\(0\)"/>
    <numFmt numFmtId="189" formatCode="0.00_);[Red]\(0.00\)"/>
  </numFmts>
  <fonts count="56">
    <font>
      <sz val="9"/>
      <name val="宋体"/>
      <family val="0"/>
    </font>
    <font>
      <sz val="11"/>
      <color indexed="8"/>
      <name val="宋体"/>
      <family val="0"/>
    </font>
    <font>
      <sz val="12"/>
      <name val="宋体"/>
      <family val="0"/>
    </font>
    <font>
      <b/>
      <sz val="16"/>
      <name val="宋体"/>
      <family val="0"/>
    </font>
    <font>
      <b/>
      <sz val="11"/>
      <color indexed="8"/>
      <name val="宋体"/>
      <family val="0"/>
    </font>
    <font>
      <sz val="14"/>
      <name val="宋体"/>
      <family val="0"/>
    </font>
    <font>
      <sz val="9"/>
      <color indexed="8"/>
      <name val="宋体"/>
      <family val="0"/>
    </font>
    <font>
      <sz val="10"/>
      <name val="宋体"/>
      <family val="0"/>
    </font>
    <font>
      <sz val="16"/>
      <name val="黑体"/>
      <family val="3"/>
    </font>
    <font>
      <b/>
      <sz val="22"/>
      <name val="宋体"/>
      <family val="0"/>
    </font>
    <font>
      <b/>
      <sz val="10"/>
      <name val="宋体"/>
      <family val="0"/>
    </font>
    <font>
      <b/>
      <sz val="9"/>
      <name val="宋体"/>
      <family val="0"/>
    </font>
    <font>
      <sz val="10"/>
      <name val="Times New Roman"/>
      <family val="1"/>
    </font>
    <font>
      <b/>
      <sz val="12"/>
      <name val="宋体"/>
      <family val="0"/>
    </font>
    <font>
      <b/>
      <sz val="20"/>
      <name val="宋体"/>
      <family val="0"/>
    </font>
    <font>
      <sz val="24"/>
      <name val="宋体"/>
      <family val="0"/>
    </font>
    <font>
      <b/>
      <sz val="24"/>
      <name val="宋体"/>
      <family val="0"/>
    </font>
    <font>
      <sz val="9"/>
      <name val="Arial"/>
      <family val="2"/>
    </font>
    <font>
      <sz val="16"/>
      <name val="宋体"/>
      <family val="0"/>
    </font>
    <font>
      <b/>
      <sz val="8"/>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
      <patternFill patternType="solid">
        <fgColor rgb="FFFFFFFF"/>
        <bgColor indexed="64"/>
      </patternFill>
    </fill>
    <fill>
      <patternFill patternType="solid">
        <fgColor indexed="9"/>
        <bgColor indexed="64"/>
      </patternFill>
    </fill>
    <fill>
      <patternFill patternType="solid">
        <fgColor indexed="13"/>
        <bgColor indexed="64"/>
      </patternFill>
    </fill>
    <fill>
      <patternFill patternType="solid">
        <fgColor indexed="31"/>
        <bgColor indexed="64"/>
      </patternFill>
    </fill>
  </fills>
  <borders count="21">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style="thin"/>
      <right>
        <color indexed="63"/>
      </right>
      <top style="thin"/>
      <bottom style="thin"/>
    </border>
    <border>
      <left>
        <color indexed="63"/>
      </left>
      <right style="thin"/>
      <top style="thin"/>
      <bottom style="thin"/>
    </border>
    <border>
      <left>
        <color indexed="63"/>
      </left>
      <right>
        <color indexed="63"/>
      </right>
      <top style="thin"/>
      <bottom style="thin"/>
    </border>
    <border>
      <left>
        <color indexed="63"/>
      </left>
      <right>
        <color indexed="63"/>
      </right>
      <top>
        <color indexed="63"/>
      </top>
      <bottom style="thin"/>
    </border>
    <border>
      <left style="thin"/>
      <right style="thin"/>
      <top style="thin"/>
      <bottom/>
    </border>
    <border>
      <left style="thin"/>
      <right>
        <color indexed="63"/>
      </right>
      <top style="thin"/>
      <bottom/>
    </border>
    <border>
      <left>
        <color indexed="63"/>
      </left>
      <right>
        <color indexed="63"/>
      </right>
      <top style="thin"/>
      <bottom>
        <color indexed="63"/>
      </bottom>
    </border>
    <border>
      <left>
        <color indexed="63"/>
      </left>
      <right style="thin"/>
      <top style="thin"/>
      <bottom/>
    </border>
    <border>
      <left style="thin"/>
      <right>
        <color indexed="63"/>
      </right>
      <top>
        <color indexed="63"/>
      </top>
      <bottom style="thin"/>
    </border>
    <border>
      <left style="thin"/>
      <right style="thin"/>
      <top>
        <color indexed="63"/>
      </top>
      <bottom style="thin"/>
    </border>
  </borders>
  <cellStyleXfs count="64">
    <xf numFmtId="0" fontId="0" fillId="0" borderId="0">
      <alignment/>
      <protection/>
    </xf>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37"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20" borderId="0" applyNumberFormat="0" applyBorder="0" applyAlignment="0" applyProtection="0"/>
    <xf numFmtId="0" fontId="0" fillId="0" borderId="0">
      <alignment/>
      <protection/>
    </xf>
    <xf numFmtId="0" fontId="44" fillId="0" borderId="0" applyNumberFormat="0" applyFill="0" applyBorder="0" applyAlignment="0" applyProtection="0"/>
    <xf numFmtId="0" fontId="45" fillId="21" borderId="0" applyNumberFormat="0" applyBorder="0" applyAlignment="0" applyProtection="0"/>
    <xf numFmtId="0" fontId="46" fillId="0" borderId="4" applyNumberFormat="0" applyFill="0" applyAlignment="0" applyProtection="0"/>
    <xf numFmtId="179" fontId="0" fillId="0" borderId="0" applyFont="0" applyFill="0" applyBorder="0" applyAlignment="0" applyProtection="0"/>
    <xf numFmtId="176" fontId="0" fillId="0" borderId="0" applyFont="0" applyFill="0" applyBorder="0" applyAlignment="0" applyProtection="0"/>
    <xf numFmtId="0" fontId="47" fillId="22" borderId="5" applyNumberFormat="0" applyAlignment="0" applyProtection="0"/>
    <xf numFmtId="0" fontId="48" fillId="23" borderId="6"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7" applyNumberFormat="0" applyFill="0" applyAlignment="0" applyProtection="0"/>
    <xf numFmtId="177" fontId="0" fillId="0" borderId="0" applyFont="0" applyFill="0" applyBorder="0" applyAlignment="0" applyProtection="0"/>
    <xf numFmtId="178" fontId="0" fillId="0" borderId="0" applyFont="0" applyFill="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8" fillId="26" borderId="0" applyNumberFormat="0" applyBorder="0" applyAlignment="0" applyProtection="0"/>
    <xf numFmtId="0" fontId="38" fillId="27" borderId="0" applyNumberFormat="0" applyBorder="0" applyAlignment="0" applyProtection="0"/>
    <xf numFmtId="0" fontId="38" fillId="28" borderId="0" applyNumberFormat="0" applyBorder="0" applyAlignment="0" applyProtection="0"/>
    <xf numFmtId="0" fontId="38" fillId="29" borderId="0" applyNumberFormat="0" applyBorder="0" applyAlignment="0" applyProtection="0"/>
    <xf numFmtId="0" fontId="52" fillId="30" borderId="0" applyNumberFormat="0" applyBorder="0" applyAlignment="0" applyProtection="0"/>
    <xf numFmtId="0" fontId="53" fillId="22" borderId="8" applyNumberFormat="0" applyAlignment="0" applyProtection="0"/>
    <xf numFmtId="0" fontId="54" fillId="31" borderId="5" applyNumberFormat="0" applyAlignment="0" applyProtection="0"/>
    <xf numFmtId="0" fontId="55" fillId="0" borderId="0" applyNumberFormat="0" applyFill="0" applyBorder="0" applyAlignment="0" applyProtection="0"/>
    <xf numFmtId="0" fontId="0" fillId="32" borderId="9" applyNumberFormat="0" applyFont="0" applyAlignment="0" applyProtection="0"/>
  </cellStyleXfs>
  <cellXfs count="229">
    <xf numFmtId="0" fontId="0" fillId="0" borderId="0" xfId="0" applyAlignment="1">
      <alignment/>
    </xf>
    <xf numFmtId="0" fontId="2" fillId="0" borderId="0" xfId="0" applyFont="1" applyAlignment="1">
      <alignment horizontal="left" vertical="center"/>
    </xf>
    <xf numFmtId="0" fontId="1" fillId="0" borderId="10" xfId="0" applyFont="1" applyFill="1" applyBorder="1" applyAlignment="1" applyProtection="1">
      <alignment horizontal="center" vertical="center"/>
      <protection/>
    </xf>
    <xf numFmtId="0" fontId="1" fillId="0" borderId="11" xfId="0" applyFont="1" applyFill="1" applyBorder="1" applyAlignment="1" applyProtection="1">
      <alignment vertical="center"/>
      <protection/>
    </xf>
    <xf numFmtId="0" fontId="5" fillId="0" borderId="10" xfId="0" applyFont="1" applyBorder="1" applyAlignment="1">
      <alignment horizontal="center" vertical="center"/>
    </xf>
    <xf numFmtId="0" fontId="1" fillId="0" borderId="11" xfId="0" applyFont="1" applyFill="1" applyBorder="1" applyAlignment="1" applyProtection="1">
      <alignment horizontal="center" vertical="center"/>
      <protection/>
    </xf>
    <xf numFmtId="0" fontId="1" fillId="0" borderId="10" xfId="0" applyFont="1" applyFill="1" applyBorder="1" applyAlignment="1" applyProtection="1">
      <alignment vertical="center"/>
      <protection/>
    </xf>
    <xf numFmtId="0" fontId="1" fillId="0" borderId="0" xfId="0" applyFont="1" applyFill="1" applyAlignment="1" applyProtection="1">
      <alignment horizontal="center" vertical="center"/>
      <protection/>
    </xf>
    <xf numFmtId="0" fontId="6" fillId="0" borderId="0" xfId="0" applyFont="1" applyFill="1" applyAlignment="1" applyProtection="1">
      <alignment vertical="center"/>
      <protection/>
    </xf>
    <xf numFmtId="0" fontId="7" fillId="0" borderId="0" xfId="0" applyFont="1" applyAlignment="1">
      <alignment horizontal="center" vertical="center" wrapText="1"/>
    </xf>
    <xf numFmtId="0" fontId="7" fillId="0" borderId="0" xfId="0" applyFont="1" applyAlignment="1">
      <alignment horizontal="left" vertical="center" wrapText="1"/>
    </xf>
    <xf numFmtId="180" fontId="7" fillId="0" borderId="10" xfId="0" applyNumberFormat="1" applyFont="1" applyFill="1" applyBorder="1" applyAlignment="1" applyProtection="1">
      <alignment horizontal="center" vertical="center" wrapText="1"/>
      <protection/>
    </xf>
    <xf numFmtId="3" fontId="7" fillId="0" borderId="10" xfId="0" applyNumberFormat="1" applyFont="1" applyFill="1" applyBorder="1" applyAlignment="1" applyProtection="1">
      <alignment horizontal="center" vertical="center" wrapText="1"/>
      <protection/>
    </xf>
    <xf numFmtId="180" fontId="7" fillId="0" borderId="12" xfId="0" applyNumberFormat="1" applyFont="1" applyFill="1" applyBorder="1" applyAlignment="1" applyProtection="1">
      <alignment horizontal="center" vertical="center" wrapText="1"/>
      <protection/>
    </xf>
    <xf numFmtId="4" fontId="7" fillId="33" borderId="13" xfId="0" applyNumberFormat="1" applyFont="1" applyFill="1" applyBorder="1" applyAlignment="1" applyProtection="1">
      <alignment horizontal="right" vertical="center" wrapText="1"/>
      <protection/>
    </xf>
    <xf numFmtId="4" fontId="7" fillId="33" borderId="10" xfId="0" applyNumberFormat="1" applyFont="1" applyFill="1" applyBorder="1" applyAlignment="1" applyProtection="1">
      <alignment horizontal="right" vertical="center" wrapText="1"/>
      <protection/>
    </xf>
    <xf numFmtId="4" fontId="7" fillId="33" borderId="12" xfId="0" applyNumberFormat="1" applyFont="1" applyFill="1" applyBorder="1" applyAlignment="1" applyProtection="1">
      <alignment horizontal="right" vertical="center" wrapText="1"/>
      <protection/>
    </xf>
    <xf numFmtId="0" fontId="7" fillId="0" borderId="10" xfId="0" applyFont="1" applyFill="1" applyBorder="1" applyAlignment="1">
      <alignment/>
    </xf>
    <xf numFmtId="0" fontId="7" fillId="0" borderId="10" xfId="0" applyFont="1" applyBorder="1" applyAlignment="1">
      <alignment/>
    </xf>
    <xf numFmtId="0" fontId="0" fillId="0" borderId="10" xfId="0" applyBorder="1" applyAlignment="1">
      <alignment/>
    </xf>
    <xf numFmtId="0" fontId="7" fillId="0" borderId="14" xfId="0" applyNumberFormat="1" applyFont="1" applyFill="1" applyBorder="1" applyAlignment="1" applyProtection="1">
      <alignment horizontal="right" vertical="center" wrapText="1"/>
      <protection/>
    </xf>
    <xf numFmtId="4" fontId="7" fillId="33" borderId="10" xfId="0" applyNumberFormat="1" applyFont="1" applyFill="1" applyBorder="1" applyAlignment="1" applyProtection="1">
      <alignment horizontal="center" vertical="center" wrapText="1"/>
      <protection/>
    </xf>
    <xf numFmtId="4" fontId="7" fillId="0" borderId="10" xfId="0" applyNumberFormat="1" applyFont="1" applyFill="1" applyBorder="1" applyAlignment="1" applyProtection="1">
      <alignment/>
      <protection/>
    </xf>
    <xf numFmtId="0" fontId="0" fillId="0" borderId="10" xfId="0" applyFill="1" applyBorder="1" applyAlignment="1">
      <alignment/>
    </xf>
    <xf numFmtId="3" fontId="7" fillId="33" borderId="13" xfId="0" applyNumberFormat="1" applyFont="1" applyFill="1" applyBorder="1" applyAlignment="1" applyProtection="1">
      <alignment horizontal="center" vertical="center" wrapText="1"/>
      <protection/>
    </xf>
    <xf numFmtId="0" fontId="0" fillId="34" borderId="0" xfId="0" applyFill="1" applyAlignment="1">
      <alignment/>
    </xf>
    <xf numFmtId="0" fontId="8" fillId="0" borderId="0" xfId="0" applyNumberFormat="1" applyFont="1" applyFill="1" applyAlignment="1" applyProtection="1">
      <alignment vertical="center"/>
      <protection/>
    </xf>
    <xf numFmtId="0" fontId="9" fillId="0" borderId="0" xfId="0" applyNumberFormat="1" applyFont="1" applyFill="1" applyAlignment="1" applyProtection="1">
      <alignment horizontal="centerContinuous"/>
      <protection/>
    </xf>
    <xf numFmtId="0" fontId="10" fillId="0" borderId="0" xfId="0" applyFont="1" applyAlignment="1">
      <alignment/>
    </xf>
    <xf numFmtId="0" fontId="10" fillId="0" borderId="10" xfId="0" applyNumberFormat="1" applyFont="1" applyFill="1" applyBorder="1" applyAlignment="1" applyProtection="1">
      <alignment horizontal="centerContinuous" vertical="center"/>
      <protection/>
    </xf>
    <xf numFmtId="0" fontId="10" fillId="0" borderId="10" xfId="0" applyNumberFormat="1" applyFont="1" applyFill="1" applyBorder="1" applyAlignment="1" applyProtection="1">
      <alignment horizontal="center" vertical="center" wrapText="1"/>
      <protection/>
    </xf>
    <xf numFmtId="182" fontId="10" fillId="34" borderId="10" xfId="0" applyNumberFormat="1" applyFont="1" applyFill="1" applyBorder="1" applyAlignment="1" applyProtection="1">
      <alignment vertical="center" wrapText="1"/>
      <protection/>
    </xf>
    <xf numFmtId="4" fontId="10" fillId="34" borderId="10" xfId="0" applyNumberFormat="1" applyFont="1" applyFill="1" applyBorder="1" applyAlignment="1" applyProtection="1">
      <alignment horizontal="right" vertical="center" wrapText="1"/>
      <protection/>
    </xf>
    <xf numFmtId="0" fontId="10" fillId="34" borderId="0" xfId="0" applyNumberFormat="1" applyFont="1" applyFill="1" applyAlignment="1" applyProtection="1">
      <alignment horizontal="right" vertical="center"/>
      <protection/>
    </xf>
    <xf numFmtId="0" fontId="10" fillId="0" borderId="0" xfId="0" applyNumberFormat="1" applyFont="1" applyFill="1" applyAlignment="1" applyProtection="1">
      <alignment horizontal="right" vertical="center"/>
      <protection/>
    </xf>
    <xf numFmtId="0" fontId="10" fillId="34" borderId="10" xfId="0" applyNumberFormat="1" applyFont="1" applyFill="1" applyBorder="1" applyAlignment="1" applyProtection="1">
      <alignment vertical="center" wrapText="1"/>
      <protection/>
    </xf>
    <xf numFmtId="0" fontId="10" fillId="0" borderId="0" xfId="0" applyNumberFormat="1" applyFont="1" applyFill="1" applyAlignment="1" applyProtection="1">
      <alignment vertical="center"/>
      <protection/>
    </xf>
    <xf numFmtId="0" fontId="11" fillId="0" borderId="10" xfId="0" applyNumberFormat="1" applyFont="1" applyFill="1" applyBorder="1" applyAlignment="1" applyProtection="1">
      <alignment horizontal="center" vertical="center" wrapText="1"/>
      <protection/>
    </xf>
    <xf numFmtId="49" fontId="11" fillId="34" borderId="10" xfId="0" applyNumberFormat="1" applyFont="1" applyFill="1" applyBorder="1" applyAlignment="1" applyProtection="1">
      <alignment horizontal="left" vertical="center"/>
      <protection/>
    </xf>
    <xf numFmtId="49" fontId="11" fillId="34" borderId="10" xfId="0" applyNumberFormat="1" applyFont="1" applyFill="1" applyBorder="1" applyAlignment="1" applyProtection="1">
      <alignment horizontal="left" vertical="center" wrapText="1"/>
      <protection/>
    </xf>
    <xf numFmtId="49" fontId="11" fillId="34" borderId="10" xfId="0" applyNumberFormat="1" applyFont="1" applyFill="1" applyBorder="1" applyAlignment="1" applyProtection="1">
      <alignment horizontal="center" vertical="center" wrapText="1"/>
      <protection/>
    </xf>
    <xf numFmtId="4" fontId="11" fillId="34" borderId="10" xfId="0" applyNumberFormat="1" applyFont="1" applyFill="1" applyBorder="1" applyAlignment="1" applyProtection="1">
      <alignment horizontal="right" vertical="center"/>
      <protection/>
    </xf>
    <xf numFmtId="0" fontId="11" fillId="34" borderId="10" xfId="0" applyNumberFormat="1" applyFont="1" applyFill="1" applyBorder="1" applyAlignment="1" applyProtection="1">
      <alignment horizontal="left" vertical="center" wrapText="1"/>
      <protection/>
    </xf>
    <xf numFmtId="0" fontId="0" fillId="0" borderId="10" xfId="0" applyNumberFormat="1" applyFont="1" applyFill="1" applyBorder="1" applyAlignment="1" applyProtection="1">
      <alignment vertical="center" wrapText="1"/>
      <protection/>
    </xf>
    <xf numFmtId="0" fontId="11" fillId="0" borderId="0" xfId="0" applyNumberFormat="1" applyFont="1" applyFill="1" applyAlignment="1" applyProtection="1">
      <alignment horizontal="right" vertical="center"/>
      <protection/>
    </xf>
    <xf numFmtId="0" fontId="0" fillId="0" borderId="0" xfId="0" applyFont="1" applyAlignment="1">
      <alignment/>
    </xf>
    <xf numFmtId="0" fontId="0" fillId="0" borderId="0" xfId="0" applyAlignment="1">
      <alignment horizontal="center" vertical="center"/>
    </xf>
    <xf numFmtId="0" fontId="0" fillId="0" borderId="15" xfId="0" applyNumberFormat="1" applyFont="1" applyFill="1" applyBorder="1" applyAlignment="1" applyProtection="1">
      <alignment horizontal="center" vertical="center" wrapText="1"/>
      <protection/>
    </xf>
    <xf numFmtId="0" fontId="0" fillId="35" borderId="15" xfId="0" applyNumberFormat="1" applyFont="1" applyFill="1" applyBorder="1" applyAlignment="1" applyProtection="1">
      <alignment horizontal="center" vertical="center" wrapText="1"/>
      <protection/>
    </xf>
    <xf numFmtId="49" fontId="0" fillId="34" borderId="16" xfId="0" applyNumberFormat="1" applyFont="1" applyFill="1" applyBorder="1" applyAlignment="1" applyProtection="1">
      <alignment horizontal="center" vertical="center" wrapText="1"/>
      <protection locked="0"/>
    </xf>
    <xf numFmtId="4" fontId="0" fillId="34" borderId="15" xfId="0" applyNumberFormat="1" applyFont="1" applyFill="1" applyBorder="1" applyAlignment="1" applyProtection="1">
      <alignment horizontal="center" vertical="center" wrapText="1"/>
      <protection locked="0"/>
    </xf>
    <xf numFmtId="4" fontId="0" fillId="34" borderId="17" xfId="0" applyNumberFormat="1" applyFont="1" applyFill="1" applyBorder="1" applyAlignment="1" applyProtection="1">
      <alignment horizontal="center" vertical="center" wrapText="1"/>
      <protection locked="0"/>
    </xf>
    <xf numFmtId="4" fontId="0" fillId="34" borderId="16" xfId="0" applyNumberFormat="1" applyFont="1" applyFill="1" applyBorder="1" applyAlignment="1" applyProtection="1">
      <alignment horizontal="center" vertical="center" wrapText="1"/>
      <protection locked="0"/>
    </xf>
    <xf numFmtId="0" fontId="0" fillId="0" borderId="10" xfId="0" applyNumberFormat="1" applyFill="1" applyBorder="1" applyAlignment="1" applyProtection="1">
      <alignment/>
      <protection/>
    </xf>
    <xf numFmtId="0" fontId="0" fillId="0" borderId="0" xfId="0" applyFill="1" applyAlignment="1">
      <alignment/>
    </xf>
    <xf numFmtId="0" fontId="7" fillId="0" borderId="0" xfId="40" applyFont="1" applyBorder="1" applyAlignment="1">
      <alignment vertical="center"/>
      <protection/>
    </xf>
    <xf numFmtId="0" fontId="12" fillId="0" borderId="0" xfId="40" applyFont="1" applyBorder="1" applyAlignment="1">
      <alignment vertical="center"/>
      <protection/>
    </xf>
    <xf numFmtId="0" fontId="12" fillId="0" borderId="0" xfId="40" applyFont="1" applyBorder="1" applyAlignment="1">
      <alignment horizontal="left" vertical="center"/>
      <protection/>
    </xf>
    <xf numFmtId="0" fontId="12" fillId="0" borderId="0" xfId="40" applyFont="1" applyAlignment="1">
      <alignment vertical="center"/>
      <protection/>
    </xf>
    <xf numFmtId="0" fontId="0" fillId="0" borderId="15" xfId="0" applyBorder="1" applyAlignment="1">
      <alignment horizontal="center" vertical="center"/>
    </xf>
    <xf numFmtId="0" fontId="0" fillId="0" borderId="16" xfId="0" applyBorder="1" applyAlignment="1">
      <alignment horizontal="center" vertical="center"/>
    </xf>
    <xf numFmtId="49" fontId="0" fillId="34" borderId="16" xfId="0" applyNumberFormat="1" applyFont="1" applyFill="1" applyBorder="1" applyAlignment="1" applyProtection="1">
      <alignment horizontal="center" vertical="center" wrapText="1"/>
      <protection/>
    </xf>
    <xf numFmtId="2" fontId="0" fillId="34" borderId="16" xfId="0" applyNumberFormat="1" applyFont="1" applyFill="1" applyBorder="1" applyAlignment="1" applyProtection="1">
      <alignment horizontal="center" vertical="center" wrapText="1"/>
      <protection/>
    </xf>
    <xf numFmtId="4" fontId="0" fillId="34" borderId="16" xfId="0" applyNumberFormat="1" applyFont="1" applyFill="1" applyBorder="1" applyAlignment="1" applyProtection="1">
      <alignment horizontal="center" vertical="center" wrapText="1"/>
      <protection/>
    </xf>
    <xf numFmtId="4" fontId="0" fillId="34" borderId="15" xfId="0" applyNumberFormat="1" applyFont="1" applyFill="1" applyBorder="1" applyAlignment="1" applyProtection="1">
      <alignment horizontal="center" vertical="center" wrapText="1"/>
      <protection/>
    </xf>
    <xf numFmtId="4" fontId="0" fillId="34" borderId="17" xfId="0" applyNumberFormat="1" applyFont="1" applyFill="1" applyBorder="1" applyAlignment="1" applyProtection="1">
      <alignment horizontal="center" vertical="center" wrapText="1"/>
      <protection/>
    </xf>
    <xf numFmtId="0" fontId="0" fillId="0" borderId="0" xfId="0" applyAlignment="1">
      <alignment horizontal="center" vertical="center" wrapText="1"/>
    </xf>
    <xf numFmtId="182" fontId="0" fillId="34" borderId="16" xfId="0" applyNumberFormat="1" applyFont="1" applyFill="1" applyBorder="1" applyAlignment="1" applyProtection="1">
      <alignment horizontal="center" vertical="center" wrapText="1"/>
      <protection/>
    </xf>
    <xf numFmtId="0" fontId="0" fillId="0" borderId="10" xfId="0" applyFill="1" applyBorder="1" applyAlignment="1">
      <alignment wrapText="1"/>
    </xf>
    <xf numFmtId="0" fontId="0" fillId="0" borderId="0" xfId="0" applyBorder="1" applyAlignment="1">
      <alignment/>
    </xf>
    <xf numFmtId="0" fontId="0" fillId="34" borderId="0" xfId="0" applyFill="1" applyAlignment="1" applyProtection="1">
      <alignment/>
      <protection/>
    </xf>
    <xf numFmtId="0" fontId="0" fillId="0" borderId="0" xfId="0" applyAlignment="1" applyProtection="1">
      <alignment/>
      <protection/>
    </xf>
    <xf numFmtId="0" fontId="0" fillId="0" borderId="0" xfId="0" applyFill="1" applyAlignment="1" applyProtection="1">
      <alignment/>
      <protection/>
    </xf>
    <xf numFmtId="0" fontId="0" fillId="0" borderId="15" xfId="0" applyFill="1" applyBorder="1" applyAlignment="1" applyProtection="1">
      <alignment horizontal="center" vertical="center"/>
      <protection/>
    </xf>
    <xf numFmtId="0" fontId="0" fillId="0" borderId="15" xfId="0" applyBorder="1" applyAlignment="1" applyProtection="1">
      <alignment horizontal="center" vertical="center"/>
      <protection/>
    </xf>
    <xf numFmtId="0" fontId="0" fillId="0" borderId="16" xfId="0" applyBorder="1" applyAlignment="1" applyProtection="1">
      <alignment horizontal="center" vertical="center"/>
      <protection/>
    </xf>
    <xf numFmtId="49" fontId="0" fillId="34" borderId="16" xfId="0" applyNumberFormat="1" applyFill="1" applyBorder="1" applyAlignment="1" applyProtection="1">
      <alignment horizontal="center" vertical="center" wrapText="1"/>
      <protection locked="0"/>
    </xf>
    <xf numFmtId="4" fontId="0" fillId="34" borderId="16" xfId="0" applyNumberFormat="1" applyFill="1" applyBorder="1" applyAlignment="1" applyProtection="1">
      <alignment horizontal="center" vertical="center" wrapText="1"/>
      <protection locked="0"/>
    </xf>
    <xf numFmtId="4" fontId="0" fillId="34" borderId="15" xfId="0" applyNumberFormat="1" applyFont="1" applyFill="1" applyBorder="1" applyAlignment="1" applyProtection="1">
      <alignment wrapText="1"/>
      <protection locked="0"/>
    </xf>
    <xf numFmtId="4" fontId="0" fillId="34" borderId="17" xfId="0" applyNumberFormat="1" applyFont="1" applyFill="1" applyBorder="1" applyAlignment="1" applyProtection="1">
      <alignment wrapText="1"/>
      <protection locked="0"/>
    </xf>
    <xf numFmtId="4" fontId="0" fillId="34" borderId="16" xfId="0" applyNumberFormat="1" applyFont="1" applyFill="1" applyBorder="1" applyAlignment="1" applyProtection="1">
      <alignment wrapText="1"/>
      <protection locked="0"/>
    </xf>
    <xf numFmtId="0" fontId="0" fillId="0" borderId="10" xfId="0" applyFill="1" applyBorder="1" applyAlignment="1" applyProtection="1">
      <alignment/>
      <protection locked="0"/>
    </xf>
    <xf numFmtId="4" fontId="0" fillId="34" borderId="16" xfId="0" applyNumberFormat="1" applyFont="1" applyFill="1" applyBorder="1" applyAlignment="1" applyProtection="1">
      <alignment wrapText="1"/>
      <protection/>
    </xf>
    <xf numFmtId="0" fontId="0" fillId="0" borderId="10" xfId="0" applyBorder="1" applyAlignment="1" applyProtection="1">
      <alignment/>
      <protection/>
    </xf>
    <xf numFmtId="0" fontId="0" fillId="0" borderId="0" xfId="0" applyAlignment="1" applyProtection="1">
      <alignment horizontal="center" vertical="center" wrapText="1"/>
      <protection/>
    </xf>
    <xf numFmtId="0" fontId="0" fillId="0" borderId="10" xfId="0" applyFill="1" applyBorder="1" applyAlignment="1" applyProtection="1">
      <alignment/>
      <protection/>
    </xf>
    <xf numFmtId="0" fontId="0" fillId="0" borderId="10" xfId="0" applyBorder="1" applyAlignment="1" applyProtection="1">
      <alignment/>
      <protection locked="0"/>
    </xf>
    <xf numFmtId="0" fontId="0" fillId="34" borderId="0" xfId="0" applyFill="1" applyAlignment="1">
      <alignment wrapText="1"/>
    </xf>
    <xf numFmtId="0" fontId="0" fillId="0" borderId="10" xfId="0" applyBorder="1" applyAlignment="1">
      <alignment horizontal="center" vertical="center"/>
    </xf>
    <xf numFmtId="49" fontId="0" fillId="34" borderId="10" xfId="0" applyNumberFormat="1" applyFill="1" applyBorder="1" applyAlignment="1" applyProtection="1">
      <alignment horizontal="center" vertical="center" wrapText="1"/>
      <protection/>
    </xf>
    <xf numFmtId="182" fontId="0" fillId="34" borderId="10" xfId="0" applyNumberFormat="1" applyFill="1" applyBorder="1" applyAlignment="1" applyProtection="1">
      <alignment horizontal="center" vertical="center" wrapText="1"/>
      <protection/>
    </xf>
    <xf numFmtId="4" fontId="0" fillId="34" borderId="10" xfId="0" applyNumberFormat="1" applyFont="1" applyFill="1" applyBorder="1" applyAlignment="1" applyProtection="1">
      <alignment horizontal="center" vertical="center" wrapText="1"/>
      <protection/>
    </xf>
    <xf numFmtId="49" fontId="0" fillId="0" borderId="10" xfId="0" applyNumberFormat="1" applyBorder="1" applyAlignment="1">
      <alignment horizontal="center" vertical="center"/>
    </xf>
    <xf numFmtId="49" fontId="0" fillId="0" borderId="10" xfId="0" applyNumberFormat="1" applyFont="1" applyFill="1" applyBorder="1" applyAlignment="1">
      <alignment horizontal="center" vertical="center"/>
    </xf>
    <xf numFmtId="0" fontId="0" fillId="0" borderId="10" xfId="0" applyFont="1" applyFill="1" applyBorder="1" applyAlignment="1">
      <alignment horizontal="center" vertical="center"/>
    </xf>
    <xf numFmtId="0" fontId="0" fillId="0" borderId="10" xfId="0" applyFill="1" applyBorder="1" applyAlignment="1">
      <alignment horizontal="center" vertical="center"/>
    </xf>
    <xf numFmtId="181" fontId="0" fillId="34" borderId="10" xfId="0" applyNumberFormat="1" applyFont="1" applyFill="1" applyBorder="1" applyAlignment="1" applyProtection="1">
      <alignment horizontal="center" vertical="center" wrapText="1"/>
      <protection/>
    </xf>
    <xf numFmtId="0" fontId="0" fillId="34" borderId="0" xfId="0" applyFill="1" applyAlignment="1">
      <alignment horizontal="center" vertical="center" wrapText="1"/>
    </xf>
    <xf numFmtId="4" fontId="0" fillId="34" borderId="18" xfId="0" applyNumberFormat="1" applyFont="1" applyFill="1" applyBorder="1" applyAlignment="1" applyProtection="1">
      <alignment horizontal="center" vertical="center" wrapText="1"/>
      <protection/>
    </xf>
    <xf numFmtId="0" fontId="0" fillId="0" borderId="0" xfId="0" applyFont="1" applyAlignment="1">
      <alignment horizontal="center" vertical="center" wrapText="1"/>
    </xf>
    <xf numFmtId="0" fontId="0" fillId="0" borderId="0" xfId="0" applyFont="1" applyAlignment="1">
      <alignment/>
    </xf>
    <xf numFmtId="0" fontId="2" fillId="0" borderId="0" xfId="0" applyFont="1" applyFill="1" applyAlignment="1">
      <alignment horizontal="center" vertical="center"/>
    </xf>
    <xf numFmtId="0" fontId="2" fillId="0" borderId="10" xfId="0" applyNumberFormat="1" applyFont="1" applyFill="1" applyBorder="1" applyAlignment="1" applyProtection="1">
      <alignment horizontal="center" vertical="center"/>
      <protection/>
    </xf>
    <xf numFmtId="0" fontId="2" fillId="0" borderId="10" xfId="0" applyFont="1" applyFill="1" applyBorder="1" applyAlignment="1">
      <alignment horizontal="center" vertical="center"/>
    </xf>
    <xf numFmtId="0" fontId="2" fillId="0" borderId="10" xfId="0" applyFont="1" applyFill="1" applyBorder="1" applyAlignment="1">
      <alignment horizontal="left" vertical="center"/>
    </xf>
    <xf numFmtId="2" fontId="2" fillId="0" borderId="10" xfId="0" applyNumberFormat="1" applyFont="1" applyFill="1" applyBorder="1" applyAlignment="1" applyProtection="1">
      <alignment horizontal="center" vertical="center" wrapText="1"/>
      <protection/>
    </xf>
    <xf numFmtId="0" fontId="2" fillId="0" borderId="10" xfId="0" applyFont="1" applyFill="1" applyBorder="1" applyAlignment="1">
      <alignment horizontal="left" vertical="center" shrinkToFit="1"/>
    </xf>
    <xf numFmtId="181" fontId="2" fillId="0" borderId="10" xfId="0" applyNumberFormat="1" applyFont="1" applyFill="1" applyBorder="1" applyAlignment="1" applyProtection="1">
      <alignment horizontal="left" vertical="center"/>
      <protection/>
    </xf>
    <xf numFmtId="4" fontId="2" fillId="0" borderId="10" xfId="0" applyNumberFormat="1" applyFont="1" applyFill="1" applyBorder="1" applyAlignment="1">
      <alignment horizontal="center" vertical="center"/>
    </xf>
    <xf numFmtId="0" fontId="2" fillId="0" borderId="0" xfId="0" applyFont="1" applyAlignment="1">
      <alignment/>
    </xf>
    <xf numFmtId="0" fontId="0" fillId="0" borderId="10" xfId="0" applyNumberFormat="1" applyFill="1" applyBorder="1" applyAlignment="1" applyProtection="1">
      <alignment horizontal="center" vertical="center"/>
      <protection/>
    </xf>
    <xf numFmtId="183" fontId="0" fillId="0" borderId="10" xfId="0" applyNumberFormat="1" applyFont="1" applyFill="1" applyBorder="1" applyAlignment="1" applyProtection="1">
      <alignment horizontal="center" vertical="center"/>
      <protection/>
    </xf>
    <xf numFmtId="49" fontId="0" fillId="34" borderId="10" xfId="0" applyNumberFormat="1" applyFont="1" applyFill="1" applyBorder="1" applyAlignment="1" applyProtection="1">
      <alignment horizontal="center" vertical="center" wrapText="1"/>
      <protection/>
    </xf>
    <xf numFmtId="182" fontId="0" fillId="34" borderId="10" xfId="0" applyNumberFormat="1" applyFont="1" applyFill="1" applyBorder="1" applyAlignment="1" applyProtection="1">
      <alignment horizontal="center" vertical="center" wrapText="1"/>
      <protection/>
    </xf>
    <xf numFmtId="183" fontId="0" fillId="0" borderId="10" xfId="0" applyNumberFormat="1" applyFont="1" applyFill="1" applyBorder="1" applyAlignment="1" applyProtection="1">
      <alignment horizontal="center" vertical="center" wrapText="1"/>
      <protection/>
    </xf>
    <xf numFmtId="0" fontId="2" fillId="0" borderId="0" xfId="0" applyFont="1" applyFill="1" applyAlignment="1">
      <alignment/>
    </xf>
    <xf numFmtId="0" fontId="2" fillId="0" borderId="10" xfId="0" applyFont="1" applyBorder="1" applyAlignment="1">
      <alignment horizontal="center" vertical="center"/>
    </xf>
    <xf numFmtId="183" fontId="2" fillId="0" borderId="10" xfId="0" applyNumberFormat="1" applyFont="1" applyFill="1" applyBorder="1" applyAlignment="1" applyProtection="1">
      <alignment horizontal="center" vertical="center"/>
      <protection/>
    </xf>
    <xf numFmtId="49" fontId="2" fillId="34" borderId="10" xfId="0" applyNumberFormat="1" applyFont="1" applyFill="1" applyBorder="1" applyAlignment="1" applyProtection="1">
      <alignment horizontal="center" vertical="center" wrapText="1"/>
      <protection/>
    </xf>
    <xf numFmtId="182" fontId="2" fillId="34" borderId="10" xfId="0" applyNumberFormat="1" applyFont="1" applyFill="1" applyBorder="1" applyAlignment="1" applyProtection="1">
      <alignment horizontal="center" vertical="center" wrapText="1"/>
      <protection/>
    </xf>
    <xf numFmtId="4" fontId="2" fillId="34" borderId="10" xfId="0" applyNumberFormat="1" applyFont="1" applyFill="1" applyBorder="1" applyAlignment="1" applyProtection="1">
      <alignment horizontal="center" vertical="center" wrapText="1"/>
      <protection/>
    </xf>
    <xf numFmtId="0" fontId="2" fillId="0" borderId="10" xfId="0" applyFont="1" applyFill="1" applyBorder="1" applyAlignment="1">
      <alignment/>
    </xf>
    <xf numFmtId="0" fontId="2" fillId="0" borderId="10" xfId="0" applyFont="1" applyBorder="1" applyAlignment="1">
      <alignment/>
    </xf>
    <xf numFmtId="0" fontId="13" fillId="0" borderId="10" xfId="0" applyNumberFormat="1" applyFont="1" applyFill="1" applyBorder="1" applyAlignment="1" applyProtection="1">
      <alignment horizontal="center" vertical="center" wrapText="1"/>
      <protection/>
    </xf>
    <xf numFmtId="0" fontId="2" fillId="34" borderId="10" xfId="0" applyNumberFormat="1" applyFont="1" applyFill="1" applyBorder="1" applyAlignment="1" applyProtection="1">
      <alignment horizontal="center" vertical="center" wrapText="1"/>
      <protection/>
    </xf>
    <xf numFmtId="0" fontId="8" fillId="0" borderId="0" xfId="0" applyNumberFormat="1" applyFont="1" applyFill="1" applyBorder="1" applyAlignment="1" applyProtection="1">
      <alignment vertical="center"/>
      <protection/>
    </xf>
    <xf numFmtId="0" fontId="2" fillId="0" borderId="0" xfId="0" applyFont="1" applyBorder="1" applyAlignment="1">
      <alignment/>
    </xf>
    <xf numFmtId="0" fontId="2" fillId="0" borderId="0" xfId="0" applyFont="1" applyBorder="1" applyAlignment="1">
      <alignment vertical="center"/>
    </xf>
    <xf numFmtId="0" fontId="13" fillId="0" borderId="10" xfId="0" applyNumberFormat="1" applyFont="1" applyFill="1" applyBorder="1" applyAlignment="1" applyProtection="1">
      <alignment horizontal="center" vertical="center"/>
      <protection/>
    </xf>
    <xf numFmtId="0" fontId="2" fillId="34" borderId="10" xfId="0" applyFont="1" applyFill="1" applyBorder="1" applyAlignment="1">
      <alignment vertical="center" wrapText="1"/>
    </xf>
    <xf numFmtId="4" fontId="2" fillId="34" borderId="10" xfId="0" applyNumberFormat="1" applyFont="1" applyFill="1" applyBorder="1" applyAlignment="1" applyProtection="1">
      <alignment vertical="center" wrapText="1"/>
      <protection/>
    </xf>
    <xf numFmtId="4" fontId="2" fillId="34" borderId="10" xfId="0" applyNumberFormat="1" applyFont="1" applyFill="1" applyBorder="1" applyAlignment="1">
      <alignment vertical="center" wrapText="1"/>
    </xf>
    <xf numFmtId="0" fontId="2" fillId="0" borderId="10" xfId="0" applyFont="1" applyBorder="1" applyAlignment="1">
      <alignment vertical="center" wrapText="1"/>
    </xf>
    <xf numFmtId="4" fontId="2" fillId="0" borderId="10" xfId="0" applyNumberFormat="1" applyFont="1" applyBorder="1" applyAlignment="1">
      <alignment vertical="center" wrapText="1"/>
    </xf>
    <xf numFmtId="4" fontId="2" fillId="0" borderId="10" xfId="0" applyNumberFormat="1" applyFont="1" applyFill="1" applyBorder="1" applyAlignment="1">
      <alignment vertical="center" wrapText="1"/>
    </xf>
    <xf numFmtId="0" fontId="2" fillId="0" borderId="10" xfId="0" applyFont="1" applyFill="1" applyBorder="1" applyAlignment="1">
      <alignment vertical="center" wrapText="1"/>
    </xf>
    <xf numFmtId="0" fontId="2" fillId="0" borderId="10" xfId="0" applyFont="1" applyBorder="1" applyAlignment="1">
      <alignment horizontal="center" vertical="center" wrapText="1"/>
    </xf>
    <xf numFmtId="0" fontId="2" fillId="0" borderId="10" xfId="0" applyFont="1" applyFill="1" applyBorder="1" applyAlignment="1">
      <alignment horizontal="center" vertical="center" wrapText="1"/>
    </xf>
    <xf numFmtId="0" fontId="2" fillId="34" borderId="10" xfId="0" applyFont="1" applyFill="1" applyBorder="1" applyAlignment="1">
      <alignment horizontal="center" vertical="center" wrapText="1"/>
    </xf>
    <xf numFmtId="4" fontId="2" fillId="34" borderId="10" xfId="0" applyNumberFormat="1" applyFont="1" applyFill="1" applyBorder="1" applyAlignment="1" applyProtection="1">
      <alignment horizontal="right" vertical="center" wrapText="1"/>
      <protection/>
    </xf>
    <xf numFmtId="49" fontId="0" fillId="34" borderId="10" xfId="0" applyNumberFormat="1" applyFont="1" applyFill="1" applyBorder="1" applyAlignment="1" applyProtection="1">
      <alignment horizontal="center" vertical="center" wrapText="1"/>
      <protection/>
    </xf>
    <xf numFmtId="0" fontId="19" fillId="34" borderId="10" xfId="0" applyNumberFormat="1" applyFont="1" applyFill="1" applyBorder="1" applyAlignment="1" applyProtection="1">
      <alignment vertical="top" wrapText="1" shrinkToFit="1"/>
      <protection/>
    </xf>
    <xf numFmtId="0" fontId="16" fillId="0" borderId="0" xfId="0" applyNumberFormat="1" applyFont="1" applyFill="1" applyBorder="1" applyAlignment="1" applyProtection="1">
      <alignment horizontal="center" vertical="center"/>
      <protection/>
    </xf>
    <xf numFmtId="0" fontId="2" fillId="0" borderId="14" xfId="0" applyFont="1" applyBorder="1" applyAlignment="1">
      <alignment vertical="center" wrapText="1"/>
    </xf>
    <xf numFmtId="0" fontId="13" fillId="0" borderId="10" xfId="0" applyNumberFormat="1" applyFont="1" applyFill="1" applyBorder="1" applyAlignment="1" applyProtection="1">
      <alignment horizontal="center" vertical="center"/>
      <protection/>
    </xf>
    <xf numFmtId="0" fontId="2" fillId="0" borderId="17" xfId="0" applyFont="1" applyBorder="1" applyAlignment="1">
      <alignment vertical="center" wrapText="1"/>
    </xf>
    <xf numFmtId="0" fontId="13" fillId="0" borderId="10" xfId="0" applyNumberFormat="1" applyFont="1" applyFill="1" applyBorder="1" applyAlignment="1" applyProtection="1">
      <alignment horizontal="center" vertical="center" wrapText="1"/>
      <protection/>
    </xf>
    <xf numFmtId="0" fontId="16" fillId="0" borderId="0" xfId="0" applyNumberFormat="1" applyFont="1" applyFill="1" applyAlignment="1" applyProtection="1">
      <alignment horizontal="center" vertical="center"/>
      <protection/>
    </xf>
    <xf numFmtId="0" fontId="2" fillId="0" borderId="14" xfId="0" applyFont="1" applyBorder="1" applyAlignment="1">
      <alignment vertical="center"/>
    </xf>
    <xf numFmtId="0" fontId="0" fillId="0" borderId="14" xfId="0" applyBorder="1" applyAlignment="1">
      <alignment vertical="center"/>
    </xf>
    <xf numFmtId="0" fontId="2" fillId="0" borderId="0" xfId="0" applyFont="1" applyBorder="1" applyAlignment="1">
      <alignment horizontal="left" vertical="center"/>
    </xf>
    <xf numFmtId="0" fontId="2" fillId="0" borderId="10" xfId="0" applyNumberFormat="1" applyFont="1" applyFill="1" applyBorder="1" applyAlignment="1" applyProtection="1">
      <alignment horizontal="center" vertical="center"/>
      <protection/>
    </xf>
    <xf numFmtId="0" fontId="2" fillId="0" borderId="10" xfId="0" applyNumberFormat="1" applyFont="1" applyFill="1" applyBorder="1" applyAlignment="1" applyProtection="1">
      <alignment horizontal="center" vertical="center" wrapText="1"/>
      <protection/>
    </xf>
    <xf numFmtId="0" fontId="8" fillId="0" borderId="0" xfId="0" applyNumberFormat="1" applyFont="1" applyFill="1" applyAlignment="1" applyProtection="1">
      <alignment horizontal="left" vertical="center" wrapText="1"/>
      <protection/>
    </xf>
    <xf numFmtId="0" fontId="0" fillId="0" borderId="0" xfId="0" applyAlignment="1">
      <alignment horizontal="left" vertical="center" wrapText="1"/>
    </xf>
    <xf numFmtId="0" fontId="15" fillId="0" borderId="0" xfId="0" applyNumberFormat="1" applyFont="1" applyFill="1" applyAlignment="1" applyProtection="1">
      <alignment horizontal="center" vertical="center"/>
      <protection/>
    </xf>
    <xf numFmtId="0" fontId="2" fillId="0" borderId="14" xfId="0" applyFont="1" applyBorder="1" applyAlignment="1">
      <alignment horizontal="left" vertical="center" wrapText="1"/>
    </xf>
    <xf numFmtId="0" fontId="2" fillId="0" borderId="14" xfId="0" applyNumberFormat="1" applyFont="1" applyFill="1" applyBorder="1" applyAlignment="1" applyProtection="1">
      <alignment vertical="center"/>
      <protection/>
    </xf>
    <xf numFmtId="0" fontId="0" fillId="0" borderId="10" xfId="0" applyNumberFormat="1" applyFont="1" applyFill="1" applyBorder="1" applyAlignment="1" applyProtection="1">
      <alignment horizontal="center" vertical="center" wrapText="1"/>
      <protection/>
    </xf>
    <xf numFmtId="0" fontId="2" fillId="0" borderId="17" xfId="0" applyFont="1" applyBorder="1" applyAlignment="1">
      <alignment horizontal="left" vertical="center"/>
    </xf>
    <xf numFmtId="0" fontId="0" fillId="0" borderId="17" xfId="0" applyBorder="1" applyAlignment="1">
      <alignment horizontal="left" vertical="center"/>
    </xf>
    <xf numFmtId="0" fontId="0" fillId="0" borderId="10" xfId="0" applyNumberFormat="1" applyFont="1" applyFill="1" applyBorder="1" applyAlignment="1" applyProtection="1">
      <alignment horizontal="center" vertical="center"/>
      <protection/>
    </xf>
    <xf numFmtId="0" fontId="14" fillId="0" borderId="0" xfId="0" applyNumberFormat="1" applyFont="1" applyFill="1" applyAlignment="1" applyProtection="1">
      <alignment horizontal="center" vertical="center"/>
      <protection/>
    </xf>
    <xf numFmtId="0" fontId="0" fillId="0" borderId="14" xfId="0" applyFont="1" applyBorder="1" applyAlignment="1">
      <alignment horizontal="center" vertical="center" wrapText="1"/>
    </xf>
    <xf numFmtId="0" fontId="0" fillId="0" borderId="14" xfId="0" applyBorder="1" applyAlignment="1">
      <alignment horizontal="center" vertical="center"/>
    </xf>
    <xf numFmtId="0" fontId="7" fillId="0" borderId="17" xfId="0" applyNumberFormat="1" applyFont="1" applyFill="1" applyBorder="1" applyAlignment="1" applyProtection="1">
      <alignment horizontal="left" vertical="center"/>
      <protection/>
    </xf>
    <xf numFmtId="0" fontId="0" fillId="0" borderId="15" xfId="0" applyNumberFormat="1" applyFont="1" applyFill="1" applyBorder="1" applyAlignment="1" applyProtection="1">
      <alignment horizontal="center" vertical="center" wrapText="1"/>
      <protection/>
    </xf>
    <xf numFmtId="0" fontId="0" fillId="0" borderId="19" xfId="0" applyNumberFormat="1" applyFont="1" applyFill="1" applyBorder="1" applyAlignment="1" applyProtection="1">
      <alignment horizontal="center" vertical="center" wrapText="1"/>
      <protection/>
    </xf>
    <xf numFmtId="0" fontId="0" fillId="0" borderId="16" xfId="0" applyNumberFormat="1" applyFont="1" applyFill="1" applyBorder="1" applyAlignment="1" applyProtection="1">
      <alignment horizontal="center" vertical="center" wrapText="1"/>
      <protection/>
    </xf>
    <xf numFmtId="0" fontId="0" fillId="0" borderId="0" xfId="0" applyFont="1" applyBorder="1" applyAlignment="1">
      <alignment horizontal="left" vertical="center"/>
    </xf>
    <xf numFmtId="0" fontId="0" fillId="0" borderId="11" xfId="0" applyNumberFormat="1" applyFont="1" applyFill="1" applyBorder="1" applyAlignment="1" applyProtection="1">
      <alignment horizontal="center" vertical="center"/>
      <protection/>
    </xf>
    <xf numFmtId="0" fontId="0" fillId="0" borderId="16" xfId="0" applyNumberFormat="1" applyFont="1" applyFill="1" applyBorder="1" applyAlignment="1" applyProtection="1">
      <alignment horizontal="center" vertical="center"/>
      <protection/>
    </xf>
    <xf numFmtId="0" fontId="0" fillId="0" borderId="15" xfId="0" applyNumberFormat="1" applyFont="1" applyFill="1" applyBorder="1" applyAlignment="1" applyProtection="1">
      <alignment horizontal="center" vertical="center"/>
      <protection/>
    </xf>
    <xf numFmtId="0" fontId="0" fillId="0" borderId="11" xfId="0" applyNumberFormat="1" applyFont="1" applyFill="1" applyBorder="1" applyAlignment="1" applyProtection="1">
      <alignment horizontal="center" vertical="center" wrapText="1"/>
      <protection/>
    </xf>
    <xf numFmtId="0" fontId="0" fillId="0" borderId="0" xfId="0" applyFont="1" applyAlignment="1">
      <alignment vertical="center"/>
    </xf>
    <xf numFmtId="0" fontId="0" fillId="0" borderId="0" xfId="0" applyAlignment="1">
      <alignment vertical="center"/>
    </xf>
    <xf numFmtId="0" fontId="0" fillId="35" borderId="11" xfId="0" applyNumberFormat="1" applyFont="1" applyFill="1" applyBorder="1" applyAlignment="1" applyProtection="1">
      <alignment horizontal="center" vertical="center" wrapText="1"/>
      <protection/>
    </xf>
    <xf numFmtId="0" fontId="0" fillId="35" borderId="16" xfId="0" applyNumberFormat="1" applyFont="1" applyFill="1" applyBorder="1" applyAlignment="1" applyProtection="1">
      <alignment horizontal="center" vertical="center" wrapText="1"/>
      <protection/>
    </xf>
    <xf numFmtId="0" fontId="0" fillId="35" borderId="10" xfId="0" applyNumberFormat="1" applyFont="1" applyFill="1" applyBorder="1" applyAlignment="1" applyProtection="1">
      <alignment horizontal="center" vertical="center" wrapText="1"/>
      <protection/>
    </xf>
    <xf numFmtId="0" fontId="0" fillId="35" borderId="15" xfId="0" applyNumberFormat="1" applyFont="1" applyFill="1" applyBorder="1" applyAlignment="1" applyProtection="1">
      <alignment horizontal="center" vertical="center" wrapText="1"/>
      <protection/>
    </xf>
    <xf numFmtId="0" fontId="13" fillId="0" borderId="0" xfId="0" applyNumberFormat="1" applyFont="1" applyFill="1" applyAlignment="1" applyProtection="1">
      <alignment horizontal="center" vertical="center"/>
      <protection/>
    </xf>
    <xf numFmtId="0" fontId="0" fillId="0" borderId="0" xfId="0" applyFont="1" applyBorder="1" applyAlignment="1" applyProtection="1">
      <alignment horizontal="left" vertical="center"/>
      <protection/>
    </xf>
    <xf numFmtId="0" fontId="11" fillId="0" borderId="0" xfId="0" applyNumberFormat="1" applyFont="1" applyFill="1" applyAlignment="1" applyProtection="1">
      <alignment horizontal="center" vertical="center"/>
      <protection/>
    </xf>
    <xf numFmtId="0" fontId="0" fillId="0" borderId="10" xfId="0" applyNumberFormat="1" applyFont="1" applyFill="1" applyBorder="1" applyAlignment="1" applyProtection="1">
      <alignment horizontal="left" vertical="center" wrapText="1"/>
      <protection/>
    </xf>
    <xf numFmtId="0" fontId="11" fillId="0" borderId="10" xfId="0" applyNumberFormat="1" applyFont="1" applyFill="1" applyBorder="1" applyAlignment="1" applyProtection="1">
      <alignment horizontal="center" vertical="center"/>
      <protection/>
    </xf>
    <xf numFmtId="0" fontId="9" fillId="0" borderId="0" xfId="0" applyNumberFormat="1" applyFont="1" applyFill="1" applyAlignment="1" applyProtection="1">
      <alignment horizontal="center"/>
      <protection/>
    </xf>
    <xf numFmtId="0" fontId="11" fillId="0" borderId="0" xfId="0" applyNumberFormat="1" applyFont="1" applyFill="1" applyAlignment="1" applyProtection="1">
      <alignment horizontal="left" vertical="center"/>
      <protection/>
    </xf>
    <xf numFmtId="0" fontId="11" fillId="36" borderId="0" xfId="0" applyNumberFormat="1" applyFont="1" applyFill="1" applyAlignment="1" applyProtection="1">
      <alignment horizontal="left" vertical="center"/>
      <protection/>
    </xf>
    <xf numFmtId="0" fontId="10" fillId="0" borderId="17" xfId="0" applyNumberFormat="1" applyFont="1" applyFill="1" applyBorder="1" applyAlignment="1" applyProtection="1">
      <alignment vertical="center"/>
      <protection/>
    </xf>
    <xf numFmtId="0" fontId="0" fillId="0" borderId="17" xfId="0" applyBorder="1" applyAlignment="1">
      <alignment/>
    </xf>
    <xf numFmtId="0" fontId="11" fillId="0" borderId="10" xfId="0" applyNumberFormat="1" applyFont="1" applyFill="1" applyBorder="1" applyAlignment="1" applyProtection="1">
      <alignment horizontal="center" vertical="center" wrapText="1"/>
      <protection/>
    </xf>
    <xf numFmtId="0" fontId="10" fillId="0" borderId="10" xfId="0" applyNumberFormat="1" applyFont="1" applyFill="1" applyBorder="1" applyAlignment="1" applyProtection="1">
      <alignment horizontal="center" vertical="center"/>
      <protection/>
    </xf>
    <xf numFmtId="0" fontId="10" fillId="0" borderId="10" xfId="0" applyNumberFormat="1" applyFont="1" applyFill="1" applyBorder="1" applyAlignment="1" applyProtection="1">
      <alignment horizontal="center" vertical="center" wrapText="1"/>
      <protection/>
    </xf>
    <xf numFmtId="180" fontId="7" fillId="0" borderId="10" xfId="0" applyNumberFormat="1" applyFont="1" applyFill="1" applyBorder="1" applyAlignment="1" applyProtection="1">
      <alignment horizontal="center" vertical="center" wrapText="1"/>
      <protection/>
    </xf>
    <xf numFmtId="0" fontId="7" fillId="0" borderId="10" xfId="0" applyFont="1" applyBorder="1" applyAlignment="1">
      <alignment horizontal="center" vertical="center" wrapText="1"/>
    </xf>
    <xf numFmtId="0" fontId="7" fillId="0" borderId="1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2" fillId="0" borderId="0" xfId="0" applyFont="1" applyAlignment="1">
      <alignment horizontal="left" vertical="center" wrapText="1"/>
    </xf>
    <xf numFmtId="0" fontId="3" fillId="0" borderId="0" xfId="0" applyFont="1" applyAlignment="1">
      <alignment horizontal="center" vertical="center" wrapText="1"/>
    </xf>
    <xf numFmtId="0" fontId="7" fillId="0" borderId="14" xfId="0" applyFont="1" applyBorder="1" applyAlignment="1">
      <alignment horizontal="left" vertical="center" wrapText="1"/>
    </xf>
    <xf numFmtId="0" fontId="0" fillId="0" borderId="14" xfId="0" applyBorder="1" applyAlignment="1">
      <alignment horizontal="left" vertical="center" wrapText="1"/>
    </xf>
    <xf numFmtId="0" fontId="7" fillId="0" borderId="14" xfId="0" applyNumberFormat="1" applyFont="1" applyFill="1" applyBorder="1" applyAlignment="1" applyProtection="1">
      <alignment horizontal="right" vertical="center" wrapText="1"/>
      <protection/>
    </xf>
    <xf numFmtId="0" fontId="7" fillId="0" borderId="20" xfId="0" applyFont="1" applyFill="1" applyBorder="1" applyAlignment="1">
      <alignment horizontal="center" vertical="center" wrapText="1"/>
    </xf>
    <xf numFmtId="180" fontId="7" fillId="0" borderId="15" xfId="0" applyNumberFormat="1" applyFont="1" applyFill="1" applyBorder="1" applyAlignment="1" applyProtection="1">
      <alignment horizontal="center" vertical="center" wrapText="1"/>
      <protection/>
    </xf>
    <xf numFmtId="0" fontId="7" fillId="0" borderId="15"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0" xfId="0" applyNumberFormat="1" applyFont="1" applyFill="1" applyBorder="1" applyAlignment="1" applyProtection="1">
      <alignment horizontal="right" vertical="center" wrapText="1"/>
      <protection/>
    </xf>
    <xf numFmtId="0" fontId="7" fillId="0" borderId="11" xfId="0" applyFont="1" applyBorder="1" applyAlignment="1">
      <alignment horizontal="center" vertical="center" wrapText="1"/>
    </xf>
    <xf numFmtId="0" fontId="7" fillId="0" borderId="13" xfId="0" applyFont="1" applyBorder="1" applyAlignment="1">
      <alignment horizontal="center" vertical="center" wrapText="1"/>
    </xf>
    <xf numFmtId="0" fontId="7" fillId="0" borderId="12" xfId="0" applyFont="1" applyBorder="1" applyAlignment="1">
      <alignment horizontal="center" vertical="center" wrapText="1"/>
    </xf>
    <xf numFmtId="0" fontId="3" fillId="0" borderId="14" xfId="0" applyFont="1" applyBorder="1" applyAlignment="1">
      <alignment horizontal="center" vertical="center"/>
    </xf>
    <xf numFmtId="0" fontId="4" fillId="0" borderId="10" xfId="0" applyFont="1" applyFill="1" applyBorder="1" applyAlignment="1" applyProtection="1">
      <alignment horizontal="center" vertical="center"/>
      <protection/>
    </xf>
    <xf numFmtId="0" fontId="4" fillId="0" borderId="15" xfId="0" applyFont="1" applyFill="1" applyBorder="1" applyAlignment="1" applyProtection="1">
      <alignment horizontal="center" vertical="center"/>
      <protection/>
    </xf>
    <xf numFmtId="0" fontId="4" fillId="0" borderId="20" xfId="0" applyFont="1" applyFill="1" applyBorder="1" applyAlignment="1" applyProtection="1">
      <alignment horizontal="center" vertical="center"/>
      <protection/>
    </xf>
    <xf numFmtId="49" fontId="0" fillId="34" borderId="16" xfId="0" applyNumberFormat="1" applyFont="1" applyFill="1" applyBorder="1" applyAlignment="1" applyProtection="1">
      <alignment horizontal="center" vertical="center" wrapText="1"/>
      <protection locked="0"/>
    </xf>
    <xf numFmtId="49" fontId="7" fillId="33" borderId="12" xfId="0" applyNumberFormat="1" applyFont="1" applyFill="1" applyBorder="1" applyAlignment="1" applyProtection="1">
      <alignment horizontal="center" vertical="center" wrapText="1"/>
      <protection/>
    </xf>
    <xf numFmtId="49" fontId="7" fillId="33" borderId="10" xfId="0" applyNumberFormat="1" applyFont="1" applyFill="1" applyBorder="1" applyAlignment="1" applyProtection="1">
      <alignment horizontal="center" vertical="center" wrapText="1"/>
      <protection/>
    </xf>
    <xf numFmtId="0" fontId="0" fillId="0" borderId="10" xfId="0" applyBorder="1" applyAlignment="1">
      <alignment wrapText="1"/>
    </xf>
    <xf numFmtId="0" fontId="7" fillId="0" borderId="10" xfId="0" applyFont="1" applyFill="1" applyBorder="1" applyAlignment="1">
      <alignment horizontal="center" vertical="center"/>
    </xf>
    <xf numFmtId="0" fontId="7" fillId="0" borderId="10" xfId="0" applyFont="1" applyFill="1" applyBorder="1" applyAlignment="1">
      <alignment horizontal="center" vertical="center" wrapText="1"/>
    </xf>
    <xf numFmtId="0" fontId="7" fillId="0" borderId="10" xfId="0" applyFont="1" applyFill="1" applyBorder="1" applyAlignment="1">
      <alignment horizontal="center" vertical="center"/>
    </xf>
    <xf numFmtId="0" fontId="7" fillId="0" borderId="10" xfId="0" applyFont="1" applyBorder="1" applyAlignment="1">
      <alignment horizontal="center" vertical="center"/>
    </xf>
    <xf numFmtId="0" fontId="7" fillId="0" borderId="10" xfId="0" applyFont="1" applyBorder="1" applyAlignment="1">
      <alignment horizontal="center" vertical="center" wrapText="1"/>
    </xf>
    <xf numFmtId="189" fontId="7" fillId="33" borderId="10" xfId="0" applyNumberFormat="1" applyFont="1" applyFill="1" applyBorder="1" applyAlignment="1" applyProtection="1">
      <alignment horizontal="center" vertical="center" wrapText="1"/>
      <protection/>
    </xf>
    <xf numFmtId="189" fontId="7" fillId="33" borderId="12" xfId="0" applyNumberFormat="1" applyFont="1" applyFill="1" applyBorder="1" applyAlignment="1" applyProtection="1">
      <alignment horizontal="center" vertical="center" wrapText="1"/>
      <protection/>
    </xf>
    <xf numFmtId="189" fontId="7" fillId="33" borderId="13" xfId="0" applyNumberFormat="1" applyFont="1" applyFill="1" applyBorder="1" applyAlignment="1" applyProtection="1">
      <alignment horizontal="center" vertical="center" wrapText="1"/>
      <protection/>
    </xf>
    <xf numFmtId="189" fontId="7" fillId="0" borderId="10" xfId="0" applyNumberFormat="1" applyFont="1" applyFill="1" applyBorder="1" applyAlignment="1">
      <alignment horizontal="center" vertical="center"/>
    </xf>
    <xf numFmtId="189" fontId="7" fillId="0" borderId="10" xfId="0" applyNumberFormat="1" applyFont="1" applyFill="1" applyBorder="1" applyAlignment="1" applyProtection="1">
      <alignment horizontal="center" vertical="center"/>
      <protection/>
    </xf>
    <xf numFmtId="189" fontId="7" fillId="0" borderId="10" xfId="0" applyNumberFormat="1" applyFont="1" applyBorder="1" applyAlignment="1">
      <alignment horizontal="center" vertical="center"/>
    </xf>
  </cellXfs>
  <cellStyles count="5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常规_2012年预算公开分析表（26个部门财政拨款三公经费）" xfId="40"/>
    <cellStyle name="Hyperlink" xfId="41"/>
    <cellStyle name="好" xfId="42"/>
    <cellStyle name="汇总" xfId="43"/>
    <cellStyle name="Currency" xfId="44"/>
    <cellStyle name="Currency [0]" xfId="45"/>
    <cellStyle name="计算" xfId="46"/>
    <cellStyle name="检查单元格" xfId="47"/>
    <cellStyle name="解释性文本" xfId="48"/>
    <cellStyle name="警告文本" xfId="49"/>
    <cellStyle name="链接单元格" xfId="50"/>
    <cellStyle name="Comma" xfId="51"/>
    <cellStyle name="Comma [0]" xfId="52"/>
    <cellStyle name="强调文字颜色 1" xfId="53"/>
    <cellStyle name="强调文字颜色 2" xfId="54"/>
    <cellStyle name="强调文字颜色 3" xfId="55"/>
    <cellStyle name="强调文字颜色 4" xfId="56"/>
    <cellStyle name="强调文字颜色 5" xfId="57"/>
    <cellStyle name="强调文字颜色 6" xfId="58"/>
    <cellStyle name="适中" xfId="59"/>
    <cellStyle name="输出" xfId="60"/>
    <cellStyle name="输入" xfId="61"/>
    <cellStyle name="Followed Hyperlink" xfId="62"/>
    <cellStyle name="注释"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F33"/>
  <sheetViews>
    <sheetView showGridLines="0" showZeros="0" zoomScaleSheetLayoutView="100" zoomScalePageLayoutView="0" workbookViewId="0" topLeftCell="A19">
      <selection activeCell="A6" sqref="A6"/>
    </sheetView>
  </sheetViews>
  <sheetFormatPr defaultColWidth="24" defaultRowHeight="22.5" customHeight="1"/>
  <cols>
    <col min="1" max="1" width="51" style="0" customWidth="1"/>
    <col min="2" max="2" width="25.16015625" style="0" customWidth="1"/>
    <col min="3" max="3" width="42.66015625" style="0" customWidth="1"/>
    <col min="4" max="4" width="24" style="0" customWidth="1"/>
    <col min="5" max="5" width="51.66015625" style="0" customWidth="1"/>
  </cols>
  <sheetData>
    <row r="1" spans="1:6" ht="33.75" customHeight="1">
      <c r="A1" s="125" t="s">
        <v>0</v>
      </c>
      <c r="B1" s="69"/>
      <c r="C1" s="69"/>
      <c r="D1" s="69"/>
      <c r="E1" s="69"/>
      <c r="F1" s="69"/>
    </row>
    <row r="2" spans="1:6" ht="30" customHeight="1">
      <c r="A2" s="142" t="s">
        <v>1</v>
      </c>
      <c r="B2" s="142"/>
      <c r="C2" s="142"/>
      <c r="D2" s="142"/>
      <c r="E2" s="142"/>
      <c r="F2" s="142"/>
    </row>
    <row r="3" spans="1:6" ht="30" customHeight="1">
      <c r="A3" s="143" t="s">
        <v>280</v>
      </c>
      <c r="B3" s="143"/>
      <c r="C3" s="126"/>
      <c r="D3" s="126"/>
      <c r="E3" s="126"/>
      <c r="F3" s="127" t="s">
        <v>2</v>
      </c>
    </row>
    <row r="4" spans="1:6" ht="24.75" customHeight="1">
      <c r="A4" s="144" t="s">
        <v>3</v>
      </c>
      <c r="B4" s="144"/>
      <c r="C4" s="144" t="s">
        <v>4</v>
      </c>
      <c r="D4" s="144"/>
      <c r="E4" s="144"/>
      <c r="F4" s="144"/>
    </row>
    <row r="5" spans="1:6" ht="24.75" customHeight="1">
      <c r="A5" s="128" t="s">
        <v>5</v>
      </c>
      <c r="B5" s="128" t="s">
        <v>6</v>
      </c>
      <c r="C5" s="128" t="s">
        <v>7</v>
      </c>
      <c r="D5" s="128" t="s">
        <v>8</v>
      </c>
      <c r="E5" s="128" t="s">
        <v>9</v>
      </c>
      <c r="F5" s="128" t="s">
        <v>6</v>
      </c>
    </row>
    <row r="6" spans="1:6" s="25" customFormat="1" ht="24.75" customHeight="1">
      <c r="A6" s="129" t="s">
        <v>10</v>
      </c>
      <c r="B6" s="130">
        <f>B7+B8</f>
        <v>155.05</v>
      </c>
      <c r="C6" s="129" t="s">
        <v>11</v>
      </c>
      <c r="D6" s="130"/>
      <c r="E6" s="129" t="s">
        <v>12</v>
      </c>
      <c r="F6" s="130">
        <f>F7+F8+F9</f>
        <v>135.04999999999998</v>
      </c>
    </row>
    <row r="7" spans="1:6" s="25" customFormat="1" ht="24.75" customHeight="1">
      <c r="A7" s="129" t="s">
        <v>13</v>
      </c>
      <c r="B7" s="130">
        <v>155.05</v>
      </c>
      <c r="C7" s="129" t="s">
        <v>14</v>
      </c>
      <c r="D7" s="130"/>
      <c r="E7" s="129" t="s">
        <v>15</v>
      </c>
      <c r="F7" s="130">
        <v>124.21</v>
      </c>
    </row>
    <row r="8" spans="1:6" s="25" customFormat="1" ht="24.75" customHeight="1">
      <c r="A8" s="129" t="s">
        <v>16</v>
      </c>
      <c r="B8" s="130"/>
      <c r="C8" s="129" t="s">
        <v>17</v>
      </c>
      <c r="D8" s="130"/>
      <c r="E8" s="129" t="s">
        <v>18</v>
      </c>
      <c r="F8" s="130">
        <v>10.84</v>
      </c>
    </row>
    <row r="9" spans="1:6" s="25" customFormat="1" ht="24.75" customHeight="1">
      <c r="A9" s="129" t="s">
        <v>19</v>
      </c>
      <c r="B9" s="130"/>
      <c r="C9" s="129" t="s">
        <v>20</v>
      </c>
      <c r="D9" s="130"/>
      <c r="E9" s="129" t="s">
        <v>21</v>
      </c>
      <c r="F9" s="130"/>
    </row>
    <row r="10" spans="1:6" s="25" customFormat="1" ht="24.75" customHeight="1">
      <c r="A10" s="129" t="s">
        <v>22</v>
      </c>
      <c r="B10" s="130"/>
      <c r="C10" s="129" t="s">
        <v>23</v>
      </c>
      <c r="D10" s="130"/>
      <c r="E10" s="129" t="s">
        <v>24</v>
      </c>
      <c r="F10" s="130">
        <f>F11+F12+F13+F14+F15+F16+F17+F18+F19+F20</f>
        <v>20</v>
      </c>
    </row>
    <row r="11" spans="1:6" s="25" customFormat="1" ht="24.75" customHeight="1">
      <c r="A11" s="129" t="s">
        <v>25</v>
      </c>
      <c r="B11" s="130"/>
      <c r="C11" s="129" t="s">
        <v>26</v>
      </c>
      <c r="D11" s="130">
        <v>155.05</v>
      </c>
      <c r="E11" s="129" t="s">
        <v>27</v>
      </c>
      <c r="F11" s="130">
        <v>20</v>
      </c>
    </row>
    <row r="12" spans="1:6" s="25" customFormat="1" ht="24.75" customHeight="1">
      <c r="A12" s="129" t="s">
        <v>28</v>
      </c>
      <c r="B12" s="130"/>
      <c r="C12" s="129" t="s">
        <v>29</v>
      </c>
      <c r="D12" s="130"/>
      <c r="E12" s="129" t="s">
        <v>30</v>
      </c>
      <c r="F12" s="130"/>
    </row>
    <row r="13" spans="1:6" s="25" customFormat="1" ht="24.75" customHeight="1">
      <c r="A13" s="129" t="s">
        <v>31</v>
      </c>
      <c r="B13" s="130"/>
      <c r="C13" s="129" t="s">
        <v>32</v>
      </c>
      <c r="D13" s="130"/>
      <c r="E13" s="129" t="s">
        <v>33</v>
      </c>
      <c r="F13" s="130"/>
    </row>
    <row r="14" spans="1:6" s="25" customFormat="1" ht="24.75" customHeight="1">
      <c r="A14" s="129" t="s">
        <v>34</v>
      </c>
      <c r="B14" s="130"/>
      <c r="C14" s="129" t="s">
        <v>35</v>
      </c>
      <c r="D14" s="130"/>
      <c r="E14" s="129" t="s">
        <v>36</v>
      </c>
      <c r="F14" s="130"/>
    </row>
    <row r="15" spans="1:6" s="25" customFormat="1" ht="24.75" customHeight="1">
      <c r="A15" s="129" t="s">
        <v>37</v>
      </c>
      <c r="B15" s="130"/>
      <c r="C15" s="129" t="s">
        <v>38</v>
      </c>
      <c r="D15" s="130"/>
      <c r="E15" s="129" t="s">
        <v>39</v>
      </c>
      <c r="F15" s="130"/>
    </row>
    <row r="16" spans="1:6" s="25" customFormat="1" ht="24.75" customHeight="1">
      <c r="A16" s="129" t="s">
        <v>40</v>
      </c>
      <c r="B16" s="130"/>
      <c r="C16" s="129" t="s">
        <v>41</v>
      </c>
      <c r="D16" s="130"/>
      <c r="E16" s="129" t="s">
        <v>42</v>
      </c>
      <c r="F16" s="130"/>
    </row>
    <row r="17" spans="1:6" s="25" customFormat="1" ht="24.75" customHeight="1">
      <c r="A17" s="129"/>
      <c r="B17" s="131"/>
      <c r="C17" s="129" t="s">
        <v>43</v>
      </c>
      <c r="D17" s="130"/>
      <c r="E17" s="130" t="s">
        <v>44</v>
      </c>
      <c r="F17" s="130"/>
    </row>
    <row r="18" spans="1:6" s="25" customFormat="1" ht="24.75" customHeight="1">
      <c r="A18" s="129"/>
      <c r="B18" s="131"/>
      <c r="C18" s="129" t="s">
        <v>45</v>
      </c>
      <c r="D18" s="130"/>
      <c r="E18" s="129" t="s">
        <v>46</v>
      </c>
      <c r="F18" s="130"/>
    </row>
    <row r="19" spans="1:6" s="25" customFormat="1" ht="24.75" customHeight="1">
      <c r="A19" s="129"/>
      <c r="B19" s="131"/>
      <c r="C19" s="129" t="s">
        <v>47</v>
      </c>
      <c r="D19" s="130"/>
      <c r="E19" s="129" t="s">
        <v>48</v>
      </c>
      <c r="F19" s="130"/>
    </row>
    <row r="20" spans="1:6" s="25" customFormat="1" ht="24.75" customHeight="1">
      <c r="A20" s="129"/>
      <c r="B20" s="131"/>
      <c r="C20" s="129" t="s">
        <v>49</v>
      </c>
      <c r="D20" s="130"/>
      <c r="E20" s="129" t="s">
        <v>50</v>
      </c>
      <c r="F20" s="130"/>
    </row>
    <row r="21" spans="1:6" s="25" customFormat="1" ht="24.75" customHeight="1">
      <c r="A21" s="129"/>
      <c r="B21" s="131"/>
      <c r="C21" s="129" t="s">
        <v>51</v>
      </c>
      <c r="D21" s="130"/>
      <c r="E21" s="129" t="s">
        <v>52</v>
      </c>
      <c r="F21" s="130"/>
    </row>
    <row r="22" spans="1:6" s="25" customFormat="1" ht="24.75" customHeight="1">
      <c r="A22" s="129"/>
      <c r="B22" s="131"/>
      <c r="C22" s="129" t="s">
        <v>53</v>
      </c>
      <c r="D22" s="130"/>
      <c r="E22" s="129" t="s">
        <v>54</v>
      </c>
      <c r="F22" s="130"/>
    </row>
    <row r="23" spans="1:6" s="25" customFormat="1" ht="24.75" customHeight="1">
      <c r="A23" s="129"/>
      <c r="B23" s="131"/>
      <c r="C23" s="129" t="s">
        <v>55</v>
      </c>
      <c r="D23" s="130"/>
      <c r="E23" s="129" t="s">
        <v>56</v>
      </c>
      <c r="F23" s="130"/>
    </row>
    <row r="24" spans="1:6" s="25" customFormat="1" ht="24.75" customHeight="1">
      <c r="A24" s="129"/>
      <c r="B24" s="131"/>
      <c r="C24" s="129" t="s">
        <v>57</v>
      </c>
      <c r="D24" s="130"/>
      <c r="E24" s="129" t="s">
        <v>58</v>
      </c>
      <c r="F24" s="130"/>
    </row>
    <row r="25" spans="1:6" s="25" customFormat="1" ht="24.75" customHeight="1">
      <c r="A25" s="129"/>
      <c r="B25" s="131"/>
      <c r="C25" s="129" t="s">
        <v>59</v>
      </c>
      <c r="D25" s="130"/>
      <c r="E25" s="129" t="s">
        <v>60</v>
      </c>
      <c r="F25" s="130"/>
    </row>
    <row r="26" spans="1:6" s="25" customFormat="1" ht="24.75" customHeight="1">
      <c r="A26" s="129"/>
      <c r="B26" s="131"/>
      <c r="C26" s="129" t="s">
        <v>61</v>
      </c>
      <c r="D26" s="130"/>
      <c r="E26" s="129"/>
      <c r="F26" s="131"/>
    </row>
    <row r="27" spans="1:6" s="25" customFormat="1" ht="24.75" customHeight="1">
      <c r="A27" s="129"/>
      <c r="B27" s="131"/>
      <c r="C27" s="129" t="s">
        <v>62</v>
      </c>
      <c r="D27" s="130"/>
      <c r="E27" s="129"/>
      <c r="F27" s="131"/>
    </row>
    <row r="28" spans="1:6" ht="24.75" customHeight="1">
      <c r="A28" s="132"/>
      <c r="B28" s="133"/>
      <c r="C28" s="132"/>
      <c r="D28" s="134"/>
      <c r="E28" s="135"/>
      <c r="F28" s="134"/>
    </row>
    <row r="29" spans="1:6" ht="24.75" customHeight="1">
      <c r="A29" s="136" t="s">
        <v>63</v>
      </c>
      <c r="B29" s="133">
        <f>B6+B9+B10+B11+B12+B13+B14+B15+B16</f>
        <v>155.05</v>
      </c>
      <c r="C29" s="136" t="s">
        <v>64</v>
      </c>
      <c r="D29" s="134">
        <f>D6+D7+D8+D9+D10+D11+D12+D13+D14+D15+D16+D17+D18+D19+D20+D21+D22+D23+D24+D25+D26+D27</f>
        <v>155.05</v>
      </c>
      <c r="E29" s="137" t="s">
        <v>64</v>
      </c>
      <c r="F29" s="134">
        <f>F6+F10+F21+F22+F23+F24+F25</f>
        <v>155.04999999999998</v>
      </c>
    </row>
    <row r="30" spans="1:6" ht="24.75" customHeight="1">
      <c r="A30" s="132"/>
      <c r="B30" s="133"/>
      <c r="C30" s="132"/>
      <c r="D30" s="134"/>
      <c r="E30" s="135"/>
      <c r="F30" s="134"/>
    </row>
    <row r="31" spans="1:6" s="25" customFormat="1" ht="24.75" customHeight="1">
      <c r="A31" s="138" t="s">
        <v>65</v>
      </c>
      <c r="B31" s="139">
        <f>B29</f>
        <v>155.05</v>
      </c>
      <c r="C31" s="138" t="s">
        <v>66</v>
      </c>
      <c r="D31" s="131">
        <f>D29</f>
        <v>155.05</v>
      </c>
      <c r="E31" s="138" t="s">
        <v>66</v>
      </c>
      <c r="F31" s="131">
        <f>F29</f>
        <v>155.04999999999998</v>
      </c>
    </row>
    <row r="32" spans="1:6" ht="22.5" customHeight="1">
      <c r="A32" s="145" t="s">
        <v>67</v>
      </c>
      <c r="B32" s="145"/>
      <c r="C32" s="145"/>
      <c r="D32" s="145"/>
      <c r="E32" s="145"/>
      <c r="F32" s="145"/>
    </row>
    <row r="33" spans="2:3" ht="22.5" customHeight="1">
      <c r="B33" s="54"/>
      <c r="C33" s="54"/>
    </row>
  </sheetData>
  <sheetProtection/>
  <mergeCells count="5">
    <mergeCell ref="A2:F2"/>
    <mergeCell ref="A3:B3"/>
    <mergeCell ref="A4:B4"/>
    <mergeCell ref="C4:F4"/>
    <mergeCell ref="A32:F32"/>
  </mergeCells>
  <printOptions horizontalCentered="1" verticalCentered="1"/>
  <pageMargins left="0" right="0" top="0" bottom="0" header="0.5118110236220472" footer="0.5118110236220472"/>
  <pageSetup horizontalDpi="600" verticalDpi="600" orientation="landscape" paperSize="9" scale="65" r:id="rId1"/>
</worksheet>
</file>

<file path=xl/worksheets/sheet10.xml><?xml version="1.0" encoding="utf-8"?>
<worksheet xmlns="http://schemas.openxmlformats.org/spreadsheetml/2006/main" xmlns:r="http://schemas.openxmlformats.org/officeDocument/2006/relationships">
  <dimension ref="A1:Z12"/>
  <sheetViews>
    <sheetView showGridLines="0" showZeros="0" zoomScaleSheetLayoutView="73" zoomScalePageLayoutView="0" workbookViewId="0" topLeftCell="A1">
      <selection activeCell="A2" sqref="A2:Y2"/>
    </sheetView>
  </sheetViews>
  <sheetFormatPr defaultColWidth="9.16015625" defaultRowHeight="12.75" customHeight="1"/>
  <cols>
    <col min="1" max="3" width="3.83203125" style="0" customWidth="1"/>
    <col min="4" max="5" width="15.5" style="0" customWidth="1"/>
    <col min="6" max="6" width="14.33203125" style="0" customWidth="1"/>
    <col min="7" max="8" width="15.5" style="0" customWidth="1"/>
    <col min="9" max="9" width="14.33203125" style="0" customWidth="1"/>
    <col min="10" max="11" width="15.5" style="0" customWidth="1"/>
    <col min="12" max="18" width="10.66015625" style="0" customWidth="1"/>
    <col min="19" max="20" width="12.5" style="0" customWidth="1"/>
    <col min="21" max="25" width="11.83203125" style="0" customWidth="1"/>
    <col min="26" max="26" width="14.33203125" style="0" customWidth="1"/>
  </cols>
  <sheetData>
    <row r="1" ht="25.5" customHeight="1">
      <c r="A1" s="26" t="s">
        <v>201</v>
      </c>
    </row>
    <row r="2" spans="1:25" ht="69.75" customHeight="1">
      <c r="A2" s="180" t="s">
        <v>202</v>
      </c>
      <c r="B2" s="180"/>
      <c r="C2" s="180"/>
      <c r="D2" s="180"/>
      <c r="E2" s="180"/>
      <c r="F2" s="180"/>
      <c r="G2" s="180"/>
      <c r="H2" s="180"/>
      <c r="I2" s="180"/>
      <c r="J2" s="180"/>
      <c r="K2" s="180"/>
      <c r="L2" s="180"/>
      <c r="M2" s="180"/>
      <c r="N2" s="180"/>
      <c r="O2" s="180"/>
      <c r="P2" s="180"/>
      <c r="Q2" s="180"/>
      <c r="R2" s="180"/>
      <c r="S2" s="180"/>
      <c r="T2" s="180"/>
      <c r="U2" s="180"/>
      <c r="V2" s="180"/>
      <c r="W2" s="180"/>
      <c r="X2" s="180"/>
      <c r="Y2" s="180"/>
    </row>
    <row r="3" ht="16.5" customHeight="1">
      <c r="Y3" s="66" t="s">
        <v>106</v>
      </c>
    </row>
    <row r="4" spans="1:25" ht="20.25" customHeight="1">
      <c r="A4" s="161" t="s">
        <v>107</v>
      </c>
      <c r="B4" s="161"/>
      <c r="C4" s="161"/>
      <c r="D4" s="171"/>
      <c r="E4" s="170" t="s">
        <v>71</v>
      </c>
      <c r="F4" s="172" t="s">
        <v>108</v>
      </c>
      <c r="G4" s="172"/>
      <c r="H4" s="172"/>
      <c r="I4" s="171"/>
      <c r="J4" s="173" t="s">
        <v>109</v>
      </c>
      <c r="K4" s="173"/>
      <c r="L4" s="173"/>
      <c r="M4" s="173"/>
      <c r="N4" s="173"/>
      <c r="O4" s="173"/>
      <c r="P4" s="173"/>
      <c r="Q4" s="173"/>
      <c r="R4" s="173"/>
      <c r="S4" s="173"/>
      <c r="T4" s="173"/>
      <c r="U4" s="158" t="s">
        <v>110</v>
      </c>
      <c r="V4" s="158" t="s">
        <v>111</v>
      </c>
      <c r="W4" s="158" t="s">
        <v>112</v>
      </c>
      <c r="X4" s="158" t="s">
        <v>113</v>
      </c>
      <c r="Y4" s="158" t="s">
        <v>114</v>
      </c>
    </row>
    <row r="5" spans="1:25" ht="25.5" customHeight="1">
      <c r="A5" s="161" t="s">
        <v>90</v>
      </c>
      <c r="B5" s="161"/>
      <c r="C5" s="170"/>
      <c r="D5" s="170" t="s">
        <v>91</v>
      </c>
      <c r="E5" s="170"/>
      <c r="F5" s="161" t="s">
        <v>115</v>
      </c>
      <c r="G5" s="161" t="s">
        <v>116</v>
      </c>
      <c r="H5" s="158" t="s">
        <v>117</v>
      </c>
      <c r="I5" s="173" t="s">
        <v>118</v>
      </c>
      <c r="J5" s="167" t="s">
        <v>115</v>
      </c>
      <c r="K5" s="167" t="s">
        <v>119</v>
      </c>
      <c r="L5" s="167" t="s">
        <v>120</v>
      </c>
      <c r="M5" s="167" t="s">
        <v>121</v>
      </c>
      <c r="N5" s="167" t="s">
        <v>122</v>
      </c>
      <c r="O5" s="167" t="s">
        <v>123</v>
      </c>
      <c r="P5" s="167" t="s">
        <v>124</v>
      </c>
      <c r="Q5" s="167" t="s">
        <v>125</v>
      </c>
      <c r="R5" s="167" t="s">
        <v>126</v>
      </c>
      <c r="S5" s="167" t="s">
        <v>127</v>
      </c>
      <c r="T5" s="167" t="s">
        <v>128</v>
      </c>
      <c r="U5" s="158"/>
      <c r="V5" s="158"/>
      <c r="W5" s="158"/>
      <c r="X5" s="158"/>
      <c r="Y5" s="158"/>
    </row>
    <row r="6" spans="1:25" ht="25.5" customHeight="1">
      <c r="A6" s="59" t="s">
        <v>92</v>
      </c>
      <c r="B6" s="59" t="s">
        <v>93</v>
      </c>
      <c r="C6" s="60" t="s">
        <v>94</v>
      </c>
      <c r="D6" s="171"/>
      <c r="E6" s="171"/>
      <c r="F6" s="172"/>
      <c r="G6" s="172"/>
      <c r="H6" s="166"/>
      <c r="I6" s="168"/>
      <c r="J6" s="168"/>
      <c r="K6" s="168"/>
      <c r="L6" s="168"/>
      <c r="M6" s="168"/>
      <c r="N6" s="168"/>
      <c r="O6" s="168"/>
      <c r="P6" s="168"/>
      <c r="Q6" s="168"/>
      <c r="R6" s="168"/>
      <c r="S6" s="168"/>
      <c r="T6" s="168"/>
      <c r="U6" s="166"/>
      <c r="V6" s="166"/>
      <c r="W6" s="166"/>
      <c r="X6" s="166"/>
      <c r="Y6" s="166"/>
    </row>
    <row r="7" spans="1:25" s="25" customFormat="1" ht="25.5" customHeight="1">
      <c r="A7" s="61"/>
      <c r="B7" s="61"/>
      <c r="C7" s="61"/>
      <c r="D7" s="62"/>
      <c r="E7" s="63"/>
      <c r="F7" s="64"/>
      <c r="G7" s="65"/>
      <c r="H7" s="63"/>
      <c r="I7" s="63"/>
      <c r="J7" s="64"/>
      <c r="K7" s="65"/>
      <c r="L7" s="63"/>
      <c r="M7" s="63"/>
      <c r="N7" s="63"/>
      <c r="O7" s="63"/>
      <c r="P7" s="63"/>
      <c r="Q7" s="63"/>
      <c r="R7" s="63"/>
      <c r="S7" s="63"/>
      <c r="T7" s="63"/>
      <c r="U7" s="63"/>
      <c r="V7" s="63"/>
      <c r="W7" s="63"/>
      <c r="X7" s="63"/>
      <c r="Y7" s="64"/>
    </row>
    <row r="8" spans="1:26" ht="25.5" customHeight="1">
      <c r="A8" s="23"/>
      <c r="B8" s="23"/>
      <c r="C8" s="23"/>
      <c r="D8" s="23"/>
      <c r="E8" s="23"/>
      <c r="F8" s="23"/>
      <c r="G8" s="19"/>
      <c r="H8" s="23"/>
      <c r="I8" s="23"/>
      <c r="J8" s="23"/>
      <c r="K8" s="23"/>
      <c r="L8" s="23"/>
      <c r="M8" s="23"/>
      <c r="N8" s="23"/>
      <c r="O8" s="23"/>
      <c r="P8" s="23"/>
      <c r="Q8" s="23"/>
      <c r="R8" s="23"/>
      <c r="S8" s="23"/>
      <c r="T8" s="23"/>
      <c r="U8" s="19"/>
      <c r="V8" s="23"/>
      <c r="W8" s="23"/>
      <c r="X8" s="19"/>
      <c r="Y8" s="23"/>
      <c r="Z8" s="54"/>
    </row>
    <row r="9" spans="1:25" ht="25.5" customHeight="1">
      <c r="A9" s="169" t="s">
        <v>203</v>
      </c>
      <c r="B9" s="169"/>
      <c r="C9" s="169"/>
      <c r="D9" s="169"/>
      <c r="E9" s="169"/>
      <c r="F9" s="169"/>
      <c r="G9" s="169"/>
      <c r="H9" s="169"/>
      <c r="I9" s="169"/>
      <c r="J9" s="169"/>
      <c r="K9" s="169"/>
      <c r="L9" s="169"/>
      <c r="M9" s="169"/>
      <c r="N9" s="169"/>
      <c r="O9" s="169"/>
      <c r="P9" s="169"/>
      <c r="S9" s="54"/>
      <c r="V9" s="54"/>
      <c r="W9" s="54"/>
      <c r="X9" s="54"/>
      <c r="Y9" s="54"/>
    </row>
    <row r="10" spans="4:20" ht="25.5" customHeight="1">
      <c r="D10" s="54"/>
      <c r="E10" s="54"/>
      <c r="F10" s="54"/>
      <c r="G10" s="54"/>
      <c r="H10" s="54"/>
      <c r="T10" s="54"/>
    </row>
    <row r="11" spans="4:20" ht="25.5" customHeight="1">
      <c r="D11" s="54"/>
      <c r="E11" s="54"/>
      <c r="F11" s="54"/>
      <c r="G11" s="54"/>
      <c r="H11" s="54"/>
      <c r="I11" s="54"/>
      <c r="J11" s="54"/>
      <c r="K11" s="54"/>
      <c r="L11" s="54"/>
      <c r="M11" s="54"/>
      <c r="N11" s="54"/>
      <c r="O11" s="54"/>
      <c r="P11" s="54"/>
      <c r="Q11" s="54"/>
      <c r="R11" s="54"/>
      <c r="S11" s="54"/>
      <c r="T11" s="54"/>
    </row>
    <row r="12" spans="6:10" ht="25.5" customHeight="1">
      <c r="F12" s="54"/>
      <c r="G12" s="54"/>
      <c r="I12" s="54"/>
      <c r="J12" s="54"/>
    </row>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sheetData>
  <sheetProtection/>
  <mergeCells count="28">
    <mergeCell ref="A2:Y2"/>
    <mergeCell ref="A4:D4"/>
    <mergeCell ref="F4:I4"/>
    <mergeCell ref="J4:T4"/>
    <mergeCell ref="A5:C5"/>
    <mergeCell ref="A9:P9"/>
    <mergeCell ref="D5:D6"/>
    <mergeCell ref="E4:E6"/>
    <mergeCell ref="F5:F6"/>
    <mergeCell ref="G5:G6"/>
    <mergeCell ref="H5:H6"/>
    <mergeCell ref="I5:I6"/>
    <mergeCell ref="J5:J6"/>
    <mergeCell ref="K5:K6"/>
    <mergeCell ref="L5:L6"/>
    <mergeCell ref="M5:M6"/>
    <mergeCell ref="N5:N6"/>
    <mergeCell ref="O5:O6"/>
    <mergeCell ref="P5:P6"/>
    <mergeCell ref="Q5:Q6"/>
    <mergeCell ref="R5:R6"/>
    <mergeCell ref="S5:S6"/>
    <mergeCell ref="T5:T6"/>
    <mergeCell ref="U4:U6"/>
    <mergeCell ref="V4:V6"/>
    <mergeCell ref="W4:W6"/>
    <mergeCell ref="X4:X6"/>
    <mergeCell ref="Y4:Y6"/>
  </mergeCells>
  <printOptions horizontalCentered="1"/>
  <pageMargins left="0" right="0" top="0.9842519685039371" bottom="0.9842519685039371" header="0.5118110236220472" footer="0.5118110236220472"/>
  <pageSetup horizontalDpi="600" verticalDpi="600" orientation="landscape" paperSize="9" scale="60" r:id="rId1"/>
</worksheet>
</file>

<file path=xl/worksheets/sheet11.xml><?xml version="1.0" encoding="utf-8"?>
<worksheet xmlns="http://schemas.openxmlformats.org/spreadsheetml/2006/main" xmlns:r="http://schemas.openxmlformats.org/officeDocument/2006/relationships">
  <dimension ref="A1:I22"/>
  <sheetViews>
    <sheetView showGridLines="0" zoomScalePageLayoutView="0" workbookViewId="0" topLeftCell="A4">
      <selection activeCell="L6" sqref="L6"/>
    </sheetView>
  </sheetViews>
  <sheetFormatPr defaultColWidth="9.16015625" defaultRowHeight="12.75" customHeight="1"/>
  <cols>
    <col min="1" max="1" width="21.66015625" style="0" customWidth="1"/>
    <col min="2" max="2" width="11.5" style="0" customWidth="1"/>
    <col min="3" max="3" width="11.16015625" style="0" customWidth="1"/>
    <col min="4" max="4" width="11.66015625" style="0" customWidth="1"/>
    <col min="5" max="5" width="11.5" style="0" customWidth="1"/>
    <col min="6" max="6" width="10.66015625" style="0" customWidth="1"/>
    <col min="7" max="7" width="20.5" style="0" customWidth="1"/>
  </cols>
  <sheetData>
    <row r="1" ht="30.75" customHeight="1">
      <c r="A1" s="26" t="s">
        <v>204</v>
      </c>
    </row>
    <row r="2" spans="1:7" ht="27" customHeight="1">
      <c r="A2" s="182" t="s">
        <v>205</v>
      </c>
      <c r="B2" s="182"/>
      <c r="C2" s="182"/>
      <c r="D2" s="182"/>
      <c r="E2" s="182"/>
      <c r="F2" s="182"/>
      <c r="G2" s="182"/>
    </row>
    <row r="3" ht="12.75" customHeight="1">
      <c r="G3" s="46" t="s">
        <v>2</v>
      </c>
    </row>
    <row r="4" spans="1:7" ht="24" customHeight="1">
      <c r="A4" s="161" t="s">
        <v>82</v>
      </c>
      <c r="B4" s="161" t="s">
        <v>206</v>
      </c>
      <c r="C4" s="161"/>
      <c r="D4" s="161"/>
      <c r="E4" s="161"/>
      <c r="F4" s="161"/>
      <c r="G4" s="161"/>
    </row>
    <row r="5" spans="1:7" ht="18" customHeight="1">
      <c r="A5" s="161"/>
      <c r="B5" s="158" t="s">
        <v>115</v>
      </c>
      <c r="C5" s="178" t="s">
        <v>174</v>
      </c>
      <c r="D5" s="158" t="s">
        <v>207</v>
      </c>
      <c r="E5" s="183" t="s">
        <v>208</v>
      </c>
      <c r="F5" s="183"/>
      <c r="G5" s="178" t="s">
        <v>209</v>
      </c>
    </row>
    <row r="6" spans="1:7" ht="27" customHeight="1">
      <c r="A6" s="172"/>
      <c r="B6" s="166"/>
      <c r="C6" s="179"/>
      <c r="D6" s="166"/>
      <c r="E6" s="47" t="s">
        <v>207</v>
      </c>
      <c r="F6" s="48" t="s">
        <v>182</v>
      </c>
      <c r="G6" s="179"/>
    </row>
    <row r="7" spans="1:7" s="25" customFormat="1" ht="27.75" customHeight="1">
      <c r="A7" s="76" t="s">
        <v>283</v>
      </c>
      <c r="B7" s="50"/>
      <c r="C7" s="51">
        <v>8</v>
      </c>
      <c r="D7" s="52"/>
      <c r="E7" s="52"/>
      <c r="F7" s="52"/>
      <c r="G7" s="50"/>
    </row>
    <row r="8" spans="1:8" ht="12.75" customHeight="1">
      <c r="A8" s="53"/>
      <c r="B8" s="53"/>
      <c r="C8" s="53"/>
      <c r="D8" s="53"/>
      <c r="E8" s="53"/>
      <c r="F8" s="53"/>
      <c r="G8" s="53"/>
      <c r="H8" s="54"/>
    </row>
    <row r="9" spans="1:9" ht="12.75" customHeight="1">
      <c r="A9" s="53"/>
      <c r="B9" s="53"/>
      <c r="C9" s="53"/>
      <c r="D9" s="53"/>
      <c r="E9" s="53"/>
      <c r="F9" s="53"/>
      <c r="G9" s="53"/>
      <c r="H9" s="54"/>
      <c r="I9" s="54"/>
    </row>
    <row r="10" spans="1:9" ht="12.75" customHeight="1">
      <c r="A10" s="53"/>
      <c r="B10" s="53"/>
      <c r="C10" s="53"/>
      <c r="D10" s="53"/>
      <c r="E10" s="53"/>
      <c r="F10" s="53"/>
      <c r="G10" s="53"/>
      <c r="I10" s="54"/>
    </row>
    <row r="11" spans="1:7" s="45" customFormat="1" ht="16.5" customHeight="1">
      <c r="A11" s="55" t="s">
        <v>210</v>
      </c>
      <c r="B11" s="56"/>
      <c r="C11" s="56"/>
      <c r="D11" s="56"/>
      <c r="E11" s="56"/>
      <c r="F11" s="56"/>
      <c r="G11" s="56"/>
    </row>
    <row r="12" spans="1:7" s="45" customFormat="1" ht="16.5" customHeight="1">
      <c r="A12" s="57" t="s">
        <v>211</v>
      </c>
      <c r="B12" s="57"/>
      <c r="C12" s="57"/>
      <c r="D12" s="57"/>
      <c r="E12" s="57"/>
      <c r="F12" s="57"/>
      <c r="G12" s="57"/>
    </row>
    <row r="13" spans="1:7" s="45" customFormat="1" ht="16.5" customHeight="1">
      <c r="A13" s="58" t="s">
        <v>212</v>
      </c>
      <c r="B13" s="58"/>
      <c r="C13" s="58"/>
      <c r="D13" s="58"/>
      <c r="E13" s="58"/>
      <c r="F13" s="58"/>
      <c r="G13" s="58"/>
    </row>
    <row r="14" spans="2:4" ht="12.75" customHeight="1">
      <c r="B14" s="54"/>
      <c r="C14" s="54"/>
      <c r="D14" s="54"/>
    </row>
    <row r="15" spans="2:5" ht="12.75" customHeight="1">
      <c r="B15" s="54"/>
      <c r="C15" s="54"/>
      <c r="D15" s="54"/>
      <c r="E15" s="54"/>
    </row>
    <row r="16" spans="2:5" ht="12.75" customHeight="1">
      <c r="B16" s="54"/>
      <c r="C16" s="54"/>
      <c r="E16" s="54"/>
    </row>
    <row r="17" spans="2:6" ht="12.75" customHeight="1">
      <c r="B17" s="54"/>
      <c r="C17" s="54"/>
      <c r="D17" s="54"/>
      <c r="E17" s="54"/>
      <c r="F17" s="54"/>
    </row>
    <row r="18" spans="3:6" ht="12.75" customHeight="1">
      <c r="C18" s="54"/>
      <c r="D18" s="54"/>
      <c r="F18" s="54"/>
    </row>
    <row r="19" spans="3:6" ht="12.75" customHeight="1">
      <c r="C19" s="54"/>
      <c r="D19" s="54"/>
      <c r="F19" s="54"/>
    </row>
    <row r="20" ht="12.75" customHeight="1">
      <c r="C20" s="54"/>
    </row>
    <row r="21" ht="12.75" customHeight="1">
      <c r="D21" s="54"/>
    </row>
    <row r="22" ht="12.75" customHeight="1">
      <c r="D22" s="54"/>
    </row>
  </sheetData>
  <sheetProtection password="C5E1" sheet="1" objects="1" scenarios="1"/>
  <mergeCells count="8">
    <mergeCell ref="A2:G2"/>
    <mergeCell ref="B4:G4"/>
    <mergeCell ref="E5:F5"/>
    <mergeCell ref="A4:A6"/>
    <mergeCell ref="B5:B6"/>
    <mergeCell ref="C5:C6"/>
    <mergeCell ref="D5:D6"/>
    <mergeCell ref="G5:G6"/>
  </mergeCells>
  <printOptions horizontalCentered="1"/>
  <pageMargins left="0.7480314960629921" right="0.7480314960629921" top="0.9842519685039371" bottom="0.9842519685039371" header="0.5118110236220472" footer="0.5118110236220472"/>
  <pageSetup horizontalDpi="600" verticalDpi="600" orientation="portrait" paperSize="9" r:id="rId1"/>
</worksheet>
</file>

<file path=xl/worksheets/sheet12.xml><?xml version="1.0" encoding="utf-8"?>
<worksheet xmlns="http://schemas.openxmlformats.org/spreadsheetml/2006/main" xmlns:r="http://schemas.openxmlformats.org/officeDocument/2006/relationships">
  <dimension ref="A1:L18"/>
  <sheetViews>
    <sheetView showGridLines="0" zoomScaleSheetLayoutView="77" zoomScalePageLayoutView="0" workbookViewId="0" topLeftCell="A1">
      <selection activeCell="G8" sqref="G8"/>
    </sheetView>
  </sheetViews>
  <sheetFormatPr defaultColWidth="9.16015625" defaultRowHeight="11.25"/>
  <cols>
    <col min="1" max="1" width="11.5" style="0" customWidth="1"/>
    <col min="2" max="2" width="27.66015625" style="0" customWidth="1"/>
    <col min="3" max="3" width="10.83203125" style="0" customWidth="1"/>
    <col min="4" max="6" width="13.5" style="0" customWidth="1"/>
    <col min="7" max="12" width="23.66015625" style="0" customWidth="1"/>
  </cols>
  <sheetData>
    <row r="1" spans="1:12" ht="18" customHeight="1">
      <c r="A1" s="36"/>
      <c r="L1" s="33"/>
    </row>
    <row r="2" spans="1:12" ht="26.25" customHeight="1">
      <c r="A2" s="185" t="s">
        <v>213</v>
      </c>
      <c r="B2" s="185"/>
      <c r="C2" s="185"/>
      <c r="D2" s="185"/>
      <c r="E2" s="185"/>
      <c r="F2" s="185"/>
      <c r="G2" s="185"/>
      <c r="H2" s="185"/>
      <c r="I2" s="185"/>
      <c r="J2" s="185"/>
      <c r="K2" s="185"/>
      <c r="L2" s="185"/>
    </row>
    <row r="3" spans="1:12" ht="30.75" customHeight="1">
      <c r="A3" s="26" t="s">
        <v>214</v>
      </c>
      <c r="B3" s="26"/>
      <c r="C3" s="26"/>
      <c r="D3" s="26"/>
      <c r="E3" s="26"/>
      <c r="F3" s="26"/>
      <c r="G3" s="26"/>
      <c r="H3" s="26"/>
      <c r="I3" s="26"/>
      <c r="J3" s="26"/>
      <c r="K3" s="26"/>
      <c r="L3" s="26"/>
    </row>
    <row r="4" spans="1:12" ht="26.25" customHeight="1">
      <c r="A4" s="186" t="s">
        <v>280</v>
      </c>
      <c r="B4" s="187"/>
      <c r="C4" s="187"/>
      <c r="D4" s="187"/>
      <c r="E4" s="187"/>
      <c r="F4" s="187"/>
      <c r="G4" s="187"/>
      <c r="H4" s="187"/>
      <c r="I4" s="187"/>
      <c r="J4" s="187"/>
      <c r="K4" s="187"/>
      <c r="L4" s="44" t="s">
        <v>2</v>
      </c>
    </row>
    <row r="5" spans="1:12" ht="26.25" customHeight="1">
      <c r="A5" s="184" t="s">
        <v>81</v>
      </c>
      <c r="B5" s="184" t="s">
        <v>215</v>
      </c>
      <c r="C5" s="190" t="s">
        <v>216</v>
      </c>
      <c r="D5" s="184" t="s">
        <v>217</v>
      </c>
      <c r="E5" s="184" t="s">
        <v>218</v>
      </c>
      <c r="F5" s="184"/>
      <c r="G5" s="184" t="s">
        <v>219</v>
      </c>
      <c r="H5" s="184" t="s">
        <v>220</v>
      </c>
      <c r="I5" s="184" t="s">
        <v>221</v>
      </c>
      <c r="J5" s="184" t="s">
        <v>222</v>
      </c>
      <c r="K5" s="184" t="s">
        <v>223</v>
      </c>
      <c r="L5" s="184" t="s">
        <v>224</v>
      </c>
    </row>
    <row r="6" spans="1:12" ht="36" customHeight="1">
      <c r="A6" s="184"/>
      <c r="B6" s="184"/>
      <c r="C6" s="190"/>
      <c r="D6" s="184"/>
      <c r="E6" s="37" t="s">
        <v>79</v>
      </c>
      <c r="F6" s="37" t="s">
        <v>225</v>
      </c>
      <c r="G6" s="184"/>
      <c r="H6" s="184"/>
      <c r="I6" s="184"/>
      <c r="J6" s="184"/>
      <c r="K6" s="184"/>
      <c r="L6" s="184"/>
    </row>
    <row r="7" spans="1:12" s="25" customFormat="1" ht="25.5" customHeight="1">
      <c r="A7" s="38" t="s">
        <v>279</v>
      </c>
      <c r="B7" s="39" t="s">
        <v>95</v>
      </c>
      <c r="C7" s="40"/>
      <c r="D7" s="41">
        <f>D8+D9+D10+D11+D12+D13+D14+D15+D16</f>
        <v>20</v>
      </c>
      <c r="E7" s="41">
        <f>E8+E9+E10+E11+E12+E13+E14+E15+E16</f>
        <v>0</v>
      </c>
      <c r="F7" s="41">
        <f>F8+F9+F10+F11+F12+F13+F14+F15+F16</f>
        <v>20</v>
      </c>
      <c r="G7" s="42"/>
      <c r="H7" s="42"/>
      <c r="I7" s="42"/>
      <c r="J7" s="42"/>
      <c r="K7" s="42"/>
      <c r="L7" s="42"/>
    </row>
    <row r="8" spans="1:12" s="25" customFormat="1" ht="39.75" customHeight="1">
      <c r="A8" s="38"/>
      <c r="B8" s="39" t="s">
        <v>284</v>
      </c>
      <c r="C8" s="43"/>
      <c r="D8" s="41">
        <v>20</v>
      </c>
      <c r="E8" s="41"/>
      <c r="F8" s="41">
        <v>20</v>
      </c>
      <c r="G8" s="42"/>
      <c r="H8" s="42"/>
      <c r="I8" s="42"/>
      <c r="J8" s="42"/>
      <c r="K8" s="42"/>
      <c r="L8" s="42"/>
    </row>
    <row r="9" spans="1:12" s="25" customFormat="1" ht="39.75" customHeight="1">
      <c r="A9" s="38"/>
      <c r="B9" s="39"/>
      <c r="C9" s="43"/>
      <c r="D9" s="41"/>
      <c r="E9" s="41"/>
      <c r="F9" s="41"/>
      <c r="G9" s="42"/>
      <c r="H9" s="42"/>
      <c r="I9" s="42"/>
      <c r="J9" s="42"/>
      <c r="K9" s="42"/>
      <c r="L9" s="42"/>
    </row>
    <row r="10" spans="1:12" s="25" customFormat="1" ht="39.75" customHeight="1">
      <c r="A10" s="38"/>
      <c r="B10" s="39"/>
      <c r="C10" s="43"/>
      <c r="D10" s="41"/>
      <c r="E10" s="41"/>
      <c r="F10" s="41"/>
      <c r="G10" s="42"/>
      <c r="H10" s="42"/>
      <c r="I10" s="42"/>
      <c r="J10" s="42"/>
      <c r="K10" s="42"/>
      <c r="L10" s="42"/>
    </row>
    <row r="11" spans="1:12" s="25" customFormat="1" ht="39.75" customHeight="1">
      <c r="A11" s="38"/>
      <c r="B11" s="39"/>
      <c r="C11" s="43"/>
      <c r="D11" s="41"/>
      <c r="E11" s="41"/>
      <c r="F11" s="41"/>
      <c r="G11" s="42"/>
      <c r="H11" s="42"/>
      <c r="I11" s="42"/>
      <c r="J11" s="42"/>
      <c r="K11" s="42"/>
      <c r="L11" s="42"/>
    </row>
    <row r="12" spans="1:12" s="25" customFormat="1" ht="39.75" customHeight="1">
      <c r="A12" s="38"/>
      <c r="B12" s="39"/>
      <c r="C12" s="43"/>
      <c r="D12" s="41"/>
      <c r="E12" s="41"/>
      <c r="F12" s="41"/>
      <c r="G12" s="42"/>
      <c r="H12" s="42"/>
      <c r="I12" s="42"/>
      <c r="J12" s="42"/>
      <c r="K12" s="42"/>
      <c r="L12" s="42"/>
    </row>
    <row r="13" spans="1:12" s="25" customFormat="1" ht="39.75" customHeight="1">
      <c r="A13" s="38"/>
      <c r="B13" s="39"/>
      <c r="C13" s="43"/>
      <c r="D13" s="41"/>
      <c r="E13" s="41"/>
      <c r="F13" s="41"/>
      <c r="G13" s="42"/>
      <c r="H13" s="42"/>
      <c r="I13" s="42"/>
      <c r="J13" s="42"/>
      <c r="K13" s="42"/>
      <c r="L13" s="42"/>
    </row>
    <row r="14" spans="1:12" s="25" customFormat="1" ht="39.75" customHeight="1">
      <c r="A14" s="38"/>
      <c r="B14" s="39"/>
      <c r="C14" s="43"/>
      <c r="D14" s="41"/>
      <c r="E14" s="41"/>
      <c r="F14" s="41"/>
      <c r="G14" s="42"/>
      <c r="H14" s="42"/>
      <c r="I14" s="42"/>
      <c r="J14" s="42"/>
      <c r="K14" s="42"/>
      <c r="L14" s="42"/>
    </row>
    <row r="15" spans="1:12" s="25" customFormat="1" ht="39.75" customHeight="1">
      <c r="A15" s="38"/>
      <c r="B15" s="39"/>
      <c r="C15" s="43"/>
      <c r="D15" s="41"/>
      <c r="E15" s="41"/>
      <c r="G15" s="42"/>
      <c r="H15" s="42"/>
      <c r="I15" s="42"/>
      <c r="J15" s="42"/>
      <c r="K15" s="42"/>
      <c r="L15" s="42"/>
    </row>
    <row r="16" spans="1:12" s="25" customFormat="1" ht="39.75" customHeight="1">
      <c r="A16" s="38"/>
      <c r="B16" s="39"/>
      <c r="C16" s="43"/>
      <c r="D16" s="41"/>
      <c r="E16" s="41"/>
      <c r="F16" s="41"/>
      <c r="G16" s="42"/>
      <c r="H16" s="42"/>
      <c r="I16" s="42"/>
      <c r="J16" s="42"/>
      <c r="K16" s="42"/>
      <c r="L16" s="42"/>
    </row>
    <row r="17" spans="1:12" s="25" customFormat="1" ht="39.75" customHeight="1">
      <c r="A17" s="38"/>
      <c r="B17" s="39"/>
      <c r="C17" s="43"/>
      <c r="D17" s="41"/>
      <c r="E17" s="41"/>
      <c r="F17" s="41"/>
      <c r="G17" s="42"/>
      <c r="H17" s="42"/>
      <c r="I17" s="42"/>
      <c r="J17" s="42"/>
      <c r="K17" s="42"/>
      <c r="L17" s="42"/>
    </row>
    <row r="18" spans="1:12" ht="25.5" customHeight="1">
      <c r="A18" s="188" t="s">
        <v>226</v>
      </c>
      <c r="B18" s="189"/>
      <c r="C18" s="189"/>
      <c r="D18" s="189"/>
      <c r="E18" s="189"/>
      <c r="F18" s="189"/>
      <c r="G18" s="189"/>
      <c r="H18" s="189"/>
      <c r="I18" s="189"/>
      <c r="J18" s="189"/>
      <c r="K18" s="189"/>
      <c r="L18" s="189"/>
    </row>
  </sheetData>
  <sheetProtection/>
  <mergeCells count="14">
    <mergeCell ref="H5:H6"/>
    <mergeCell ref="I5:I6"/>
    <mergeCell ref="J5:J6"/>
    <mergeCell ref="K5:K6"/>
    <mergeCell ref="L5:L6"/>
    <mergeCell ref="A2:L2"/>
    <mergeCell ref="A4:K4"/>
    <mergeCell ref="E5:F5"/>
    <mergeCell ref="A18:L18"/>
    <mergeCell ref="A5:A6"/>
    <mergeCell ref="B5:B6"/>
    <mergeCell ref="C5:C6"/>
    <mergeCell ref="D5:D6"/>
    <mergeCell ref="G5:G6"/>
  </mergeCells>
  <printOptions horizontalCentered="1"/>
  <pageMargins left="0" right="0" top="0.3937007874015748" bottom="0.3937007874015748" header="0.5118110236220472" footer="0.5118110236220472"/>
  <pageSetup horizontalDpi="600" verticalDpi="600" orientation="landscape" paperSize="9" scale="75" r:id="rId1"/>
</worksheet>
</file>

<file path=xl/worksheets/sheet13.xml><?xml version="1.0" encoding="utf-8"?>
<worksheet xmlns="http://schemas.openxmlformats.org/spreadsheetml/2006/main" xmlns:r="http://schemas.openxmlformats.org/officeDocument/2006/relationships">
  <dimension ref="A1:L8"/>
  <sheetViews>
    <sheetView showGridLines="0" zoomScaleSheetLayoutView="64" zoomScalePageLayoutView="0" workbookViewId="0" topLeftCell="A1">
      <selection activeCell="I8" sqref="I8"/>
    </sheetView>
  </sheetViews>
  <sheetFormatPr defaultColWidth="9.16015625" defaultRowHeight="23.25" customHeight="1"/>
  <cols>
    <col min="1" max="1" width="9.16015625" style="0" customWidth="1"/>
    <col min="2" max="2" width="12.83203125" style="0" customWidth="1"/>
    <col min="3" max="3" width="13" style="0" customWidth="1"/>
    <col min="4" max="4" width="8.83203125" style="0" customWidth="1"/>
    <col min="5" max="5" width="10" style="0" customWidth="1"/>
    <col min="6" max="6" width="11.5" style="0" customWidth="1"/>
    <col min="7" max="7" width="12.66015625" style="0" customWidth="1"/>
    <col min="8" max="8" width="10.66015625" style="0" customWidth="1"/>
    <col min="9" max="9" width="53" style="0" customWidth="1"/>
    <col min="10" max="10" width="36.66015625" style="0" customWidth="1"/>
    <col min="11" max="12" width="29.83203125" style="0" customWidth="1"/>
    <col min="13" max="254" width="9.16015625" style="0" customWidth="1"/>
  </cols>
  <sheetData>
    <row r="1" spans="1:12" ht="23.25" customHeight="1">
      <c r="A1" s="26" t="s">
        <v>227</v>
      </c>
      <c r="L1" s="33"/>
    </row>
    <row r="2" spans="1:12" ht="23.25" customHeight="1">
      <c r="A2" s="27" t="s">
        <v>228</v>
      </c>
      <c r="B2" s="27"/>
      <c r="C2" s="27"/>
      <c r="D2" s="27"/>
      <c r="E2" s="27"/>
      <c r="F2" s="27"/>
      <c r="G2" s="27"/>
      <c r="H2" s="27"/>
      <c r="I2" s="27"/>
      <c r="J2" s="27"/>
      <c r="K2" s="27"/>
      <c r="L2" s="27"/>
    </row>
    <row r="3" spans="1:12" ht="23.25" customHeight="1">
      <c r="A3" s="28"/>
      <c r="B3" s="28"/>
      <c r="C3" s="28"/>
      <c r="D3" s="28"/>
      <c r="E3" s="28"/>
      <c r="F3" s="28"/>
      <c r="G3" s="28"/>
      <c r="H3" s="28"/>
      <c r="I3" s="28"/>
      <c r="J3" s="28"/>
      <c r="K3" s="28"/>
      <c r="L3" s="34" t="s">
        <v>2</v>
      </c>
    </row>
    <row r="4" spans="1:12" ht="23.25" customHeight="1">
      <c r="A4" s="191" t="s">
        <v>229</v>
      </c>
      <c r="B4" s="29" t="s">
        <v>230</v>
      </c>
      <c r="C4" s="29"/>
      <c r="D4" s="29"/>
      <c r="E4" s="29"/>
      <c r="F4" s="29"/>
      <c r="G4" s="29"/>
      <c r="H4" s="29"/>
      <c r="I4" s="192" t="s">
        <v>231</v>
      </c>
      <c r="J4" s="191" t="s">
        <v>232</v>
      </c>
      <c r="K4" s="191" t="s">
        <v>233</v>
      </c>
      <c r="L4" s="191"/>
    </row>
    <row r="5" spans="1:12" ht="23.25" customHeight="1">
      <c r="A5" s="191"/>
      <c r="B5" s="191" t="s">
        <v>217</v>
      </c>
      <c r="C5" s="29" t="s">
        <v>234</v>
      </c>
      <c r="D5" s="29"/>
      <c r="E5" s="29"/>
      <c r="F5" s="29"/>
      <c r="G5" s="191" t="s">
        <v>235</v>
      </c>
      <c r="H5" s="191"/>
      <c r="I5" s="192"/>
      <c r="J5" s="191"/>
      <c r="K5" s="191" t="s">
        <v>236</v>
      </c>
      <c r="L5" s="191" t="s">
        <v>237</v>
      </c>
    </row>
    <row r="6" spans="1:12" ht="47.25" customHeight="1">
      <c r="A6" s="191"/>
      <c r="B6" s="191"/>
      <c r="C6" s="30" t="s">
        <v>238</v>
      </c>
      <c r="D6" s="30" t="s">
        <v>239</v>
      </c>
      <c r="E6" s="30" t="s">
        <v>240</v>
      </c>
      <c r="F6" s="30" t="s">
        <v>241</v>
      </c>
      <c r="G6" s="30" t="s">
        <v>108</v>
      </c>
      <c r="H6" s="30" t="s">
        <v>242</v>
      </c>
      <c r="I6" s="192"/>
      <c r="J6" s="191"/>
      <c r="K6" s="191"/>
      <c r="L6" s="191"/>
    </row>
    <row r="7" spans="1:12" s="25" customFormat="1" ht="22.5" customHeight="1">
      <c r="A7" s="31" t="s">
        <v>95</v>
      </c>
      <c r="B7" s="32">
        <f>B8</f>
        <v>155.05</v>
      </c>
      <c r="C7" s="32">
        <f aca="true" t="shared" si="0" ref="C7:H7">C8</f>
        <v>155.05</v>
      </c>
      <c r="D7" s="32"/>
      <c r="E7" s="32"/>
      <c r="F7" s="32">
        <f t="shared" si="0"/>
        <v>0</v>
      </c>
      <c r="G7" s="32">
        <f t="shared" si="0"/>
        <v>135.05</v>
      </c>
      <c r="H7" s="32">
        <f t="shared" si="0"/>
        <v>20</v>
      </c>
      <c r="I7" s="35"/>
      <c r="J7" s="35"/>
      <c r="K7" s="35"/>
      <c r="L7" s="35"/>
    </row>
    <row r="8" spans="1:12" ht="366" customHeight="1">
      <c r="A8" s="31" t="s">
        <v>283</v>
      </c>
      <c r="B8" s="32">
        <v>155.05</v>
      </c>
      <c r="C8" s="32">
        <v>155.05</v>
      </c>
      <c r="D8" s="32"/>
      <c r="E8" s="32"/>
      <c r="F8" s="32"/>
      <c r="G8" s="32">
        <v>135.05</v>
      </c>
      <c r="H8" s="32">
        <v>20</v>
      </c>
      <c r="I8" s="141" t="s">
        <v>287</v>
      </c>
      <c r="J8" s="35"/>
      <c r="K8" s="35"/>
      <c r="L8" s="35"/>
    </row>
  </sheetData>
  <sheetProtection/>
  <mergeCells count="8">
    <mergeCell ref="K4:L4"/>
    <mergeCell ref="G5:H5"/>
    <mergeCell ref="A4:A6"/>
    <mergeCell ref="B5:B6"/>
    <mergeCell ref="I4:I6"/>
    <mergeCell ref="J4:J6"/>
    <mergeCell ref="K5:K6"/>
    <mergeCell ref="L5:L6"/>
  </mergeCells>
  <printOptions horizontalCentered="1"/>
  <pageMargins left="0" right="0" top="0" bottom="0" header="0.5118110236220472" footer="0.5118110236220472"/>
  <pageSetup horizontalDpi="600" verticalDpi="600" orientation="landscape" paperSize="9" scale="70" r:id="rId1"/>
</worksheet>
</file>

<file path=xl/worksheets/sheet14.xml><?xml version="1.0" encoding="utf-8"?>
<worksheet xmlns="http://schemas.openxmlformats.org/spreadsheetml/2006/main" xmlns:r="http://schemas.openxmlformats.org/officeDocument/2006/relationships">
  <dimension ref="A1:Q16"/>
  <sheetViews>
    <sheetView zoomScalePageLayoutView="0" workbookViewId="0" topLeftCell="A1">
      <selection activeCell="A17" sqref="A17:IV20"/>
    </sheetView>
  </sheetViews>
  <sheetFormatPr defaultColWidth="9.33203125" defaultRowHeight="11.25"/>
  <sheetData>
    <row r="1" spans="1:17" ht="30" customHeight="1">
      <c r="A1" s="197" t="s">
        <v>243</v>
      </c>
      <c r="B1" s="154"/>
      <c r="C1" s="154"/>
      <c r="D1" s="9"/>
      <c r="E1" s="9"/>
      <c r="F1" s="9"/>
      <c r="G1" s="9"/>
      <c r="H1" s="9"/>
      <c r="I1" s="9"/>
      <c r="J1" s="9"/>
      <c r="K1" s="9"/>
      <c r="L1" s="9"/>
      <c r="M1" s="9"/>
      <c r="N1" s="9"/>
      <c r="O1" s="9"/>
      <c r="P1" s="9"/>
      <c r="Q1" s="9"/>
    </row>
    <row r="2" spans="1:17" ht="30" customHeight="1">
      <c r="A2" s="198" t="s">
        <v>244</v>
      </c>
      <c r="B2" s="198"/>
      <c r="C2" s="198"/>
      <c r="D2" s="198"/>
      <c r="E2" s="198"/>
      <c r="F2" s="198"/>
      <c r="G2" s="198"/>
      <c r="H2" s="198"/>
      <c r="I2" s="198"/>
      <c r="J2" s="198"/>
      <c r="K2" s="198"/>
      <c r="L2" s="198"/>
      <c r="M2" s="198"/>
      <c r="N2" s="198"/>
      <c r="O2" s="198"/>
      <c r="P2" s="198"/>
      <c r="Q2" s="198"/>
    </row>
    <row r="3" spans="1:17" ht="30" customHeight="1">
      <c r="A3" s="199" t="s">
        <v>286</v>
      </c>
      <c r="B3" s="200"/>
      <c r="C3" s="200"/>
      <c r="D3" s="200"/>
      <c r="E3" s="9"/>
      <c r="F3" s="9"/>
      <c r="G3" s="9"/>
      <c r="H3" s="9"/>
      <c r="I3" s="9"/>
      <c r="J3" s="9"/>
      <c r="K3" s="9"/>
      <c r="L3" s="9"/>
      <c r="M3" s="9"/>
      <c r="N3" s="9"/>
      <c r="O3" s="9"/>
      <c r="P3" s="201" t="s">
        <v>245</v>
      </c>
      <c r="Q3" s="201"/>
    </row>
    <row r="4" spans="1:17" ht="30" customHeight="1">
      <c r="A4" s="194" t="s">
        <v>246</v>
      </c>
      <c r="B4" s="194" t="s">
        <v>247</v>
      </c>
      <c r="C4" s="194" t="s">
        <v>248</v>
      </c>
      <c r="D4" s="194" t="s">
        <v>249</v>
      </c>
      <c r="E4" s="194" t="s">
        <v>250</v>
      </c>
      <c r="F4" s="195" t="s">
        <v>218</v>
      </c>
      <c r="G4" s="195"/>
      <c r="H4" s="195"/>
      <c r="I4" s="195"/>
      <c r="J4" s="195"/>
      <c r="K4" s="195"/>
      <c r="L4" s="195"/>
      <c r="M4" s="195"/>
      <c r="N4" s="195"/>
      <c r="O4" s="195"/>
      <c r="P4" s="202"/>
      <c r="Q4" s="202"/>
    </row>
    <row r="5" spans="1:17" ht="30" customHeight="1">
      <c r="A5" s="194"/>
      <c r="B5" s="194"/>
      <c r="C5" s="194"/>
      <c r="D5" s="194"/>
      <c r="E5" s="194"/>
      <c r="F5" s="195" t="s">
        <v>95</v>
      </c>
      <c r="G5" s="203" t="s">
        <v>72</v>
      </c>
      <c r="H5" s="193"/>
      <c r="I5" s="193"/>
      <c r="J5" s="193" t="s">
        <v>251</v>
      </c>
      <c r="K5" s="193" t="s">
        <v>74</v>
      </c>
      <c r="L5" s="193" t="s">
        <v>252</v>
      </c>
      <c r="M5" s="193" t="s">
        <v>76</v>
      </c>
      <c r="N5" s="193" t="s">
        <v>77</v>
      </c>
      <c r="O5" s="193" t="s">
        <v>80</v>
      </c>
      <c r="P5" s="193" t="s">
        <v>78</v>
      </c>
      <c r="Q5" s="193" t="s">
        <v>79</v>
      </c>
    </row>
    <row r="6" spans="1:17" ht="30" customHeight="1">
      <c r="A6" s="194"/>
      <c r="B6" s="194"/>
      <c r="C6" s="194"/>
      <c r="D6" s="194"/>
      <c r="E6" s="194"/>
      <c r="F6" s="196"/>
      <c r="G6" s="12" t="s">
        <v>115</v>
      </c>
      <c r="H6" s="13" t="s">
        <v>83</v>
      </c>
      <c r="I6" s="11" t="s">
        <v>84</v>
      </c>
      <c r="J6" s="193"/>
      <c r="K6" s="193"/>
      <c r="L6" s="193"/>
      <c r="M6" s="193"/>
      <c r="N6" s="193"/>
      <c r="O6" s="193"/>
      <c r="P6" s="193"/>
      <c r="Q6" s="193"/>
    </row>
    <row r="7" spans="1:17" ht="30" customHeight="1">
      <c r="A7" s="216" t="s">
        <v>290</v>
      </c>
      <c r="B7" s="215" t="s">
        <v>291</v>
      </c>
      <c r="C7" s="215" t="s">
        <v>292</v>
      </c>
      <c r="D7" s="24">
        <v>10</v>
      </c>
      <c r="E7" s="216" t="s">
        <v>293</v>
      </c>
      <c r="F7" s="225">
        <v>5</v>
      </c>
      <c r="G7" s="223">
        <v>5</v>
      </c>
      <c r="H7" s="224">
        <v>5</v>
      </c>
      <c r="I7" s="224"/>
      <c r="J7" s="224"/>
      <c r="K7" s="224"/>
      <c r="L7" s="224"/>
      <c r="M7" s="224"/>
      <c r="N7" s="225"/>
      <c r="O7" s="223"/>
      <c r="P7" s="225"/>
      <c r="Q7" s="223"/>
    </row>
    <row r="8" spans="1:17" ht="30" customHeight="1">
      <c r="A8" s="216" t="s">
        <v>290</v>
      </c>
      <c r="B8" s="219" t="s">
        <v>294</v>
      </c>
      <c r="C8" s="218">
        <v>2020</v>
      </c>
      <c r="D8" s="218">
        <v>10</v>
      </c>
      <c r="E8" s="216" t="s">
        <v>293</v>
      </c>
      <c r="F8" s="226">
        <v>2</v>
      </c>
      <c r="G8" s="226">
        <v>2</v>
      </c>
      <c r="H8" s="226">
        <v>2</v>
      </c>
      <c r="I8" s="226"/>
      <c r="J8" s="226"/>
      <c r="K8" s="226"/>
      <c r="L8" s="226"/>
      <c r="M8" s="226"/>
      <c r="N8" s="226"/>
      <c r="O8" s="226"/>
      <c r="P8" s="227"/>
      <c r="Q8" s="226"/>
    </row>
    <row r="9" spans="1:17" ht="30" customHeight="1">
      <c r="A9" s="216" t="s">
        <v>290</v>
      </c>
      <c r="B9" s="219" t="s">
        <v>295</v>
      </c>
      <c r="C9" s="218">
        <v>2020</v>
      </c>
      <c r="D9" s="218">
        <v>5</v>
      </c>
      <c r="E9" s="220" t="s">
        <v>301</v>
      </c>
      <c r="F9" s="226">
        <v>5</v>
      </c>
      <c r="G9" s="226">
        <v>5</v>
      </c>
      <c r="H9" s="226">
        <v>5</v>
      </c>
      <c r="I9" s="226"/>
      <c r="J9" s="226"/>
      <c r="K9" s="226"/>
      <c r="L9" s="226"/>
      <c r="M9" s="226"/>
      <c r="N9" s="226"/>
      <c r="O9" s="226"/>
      <c r="P9" s="226"/>
      <c r="Q9" s="226"/>
    </row>
    <row r="10" spans="1:17" ht="30" customHeight="1">
      <c r="A10" s="216" t="s">
        <v>290</v>
      </c>
      <c r="B10" s="222" t="s">
        <v>296</v>
      </c>
      <c r="C10" s="218">
        <v>2020</v>
      </c>
      <c r="D10" s="218">
        <v>5</v>
      </c>
      <c r="E10" s="220" t="s">
        <v>301</v>
      </c>
      <c r="F10" s="226">
        <v>5</v>
      </c>
      <c r="G10" s="226">
        <v>5</v>
      </c>
      <c r="H10" s="226">
        <v>5</v>
      </c>
      <c r="I10" s="226"/>
      <c r="J10" s="226"/>
      <c r="K10" s="226"/>
      <c r="L10" s="226"/>
      <c r="M10" s="226"/>
      <c r="N10" s="226"/>
      <c r="O10" s="226"/>
      <c r="P10" s="226"/>
      <c r="Q10" s="226"/>
    </row>
    <row r="11" spans="1:17" ht="30" customHeight="1">
      <c r="A11" s="216" t="s">
        <v>290</v>
      </c>
      <c r="B11" s="222" t="s">
        <v>298</v>
      </c>
      <c r="C11" s="221">
        <v>2020</v>
      </c>
      <c r="D11" s="218">
        <v>1</v>
      </c>
      <c r="E11" s="220" t="s">
        <v>301</v>
      </c>
      <c r="F11" s="226">
        <v>1.5</v>
      </c>
      <c r="G11" s="226">
        <v>1.5</v>
      </c>
      <c r="H11" s="228">
        <v>1.5</v>
      </c>
      <c r="I11" s="226"/>
      <c r="J11" s="226"/>
      <c r="K11" s="226"/>
      <c r="L11" s="228"/>
      <c r="M11" s="228"/>
      <c r="N11" s="228"/>
      <c r="O11" s="226"/>
      <c r="P11" s="226"/>
      <c r="Q11" s="226"/>
    </row>
    <row r="12" spans="1:17" ht="30" customHeight="1">
      <c r="A12" s="216" t="s">
        <v>290</v>
      </c>
      <c r="B12" s="222" t="s">
        <v>299</v>
      </c>
      <c r="C12" s="221">
        <v>2020</v>
      </c>
      <c r="D12" s="221">
        <v>1</v>
      </c>
      <c r="E12" s="220" t="s">
        <v>301</v>
      </c>
      <c r="F12" s="226">
        <v>0.5</v>
      </c>
      <c r="G12" s="226">
        <v>0.5</v>
      </c>
      <c r="H12" s="226">
        <v>0.5</v>
      </c>
      <c r="I12" s="226"/>
      <c r="J12" s="226"/>
      <c r="K12" s="228"/>
      <c r="L12" s="228"/>
      <c r="M12" s="228"/>
      <c r="N12" s="228"/>
      <c r="O12" s="226"/>
      <c r="P12" s="226"/>
      <c r="Q12" s="228"/>
    </row>
    <row r="13" spans="1:17" ht="30" customHeight="1">
      <c r="A13" s="216" t="s">
        <v>290</v>
      </c>
      <c r="B13" s="222" t="s">
        <v>300</v>
      </c>
      <c r="C13" s="221">
        <v>2020</v>
      </c>
      <c r="D13" s="221">
        <v>1</v>
      </c>
      <c r="E13" s="220" t="s">
        <v>301</v>
      </c>
      <c r="F13" s="228">
        <v>2</v>
      </c>
      <c r="G13" s="228">
        <v>2</v>
      </c>
      <c r="H13" s="228">
        <v>2</v>
      </c>
      <c r="I13" s="228"/>
      <c r="J13" s="228"/>
      <c r="K13" s="228"/>
      <c r="L13" s="228"/>
      <c r="M13" s="228"/>
      <c r="N13" s="228"/>
      <c r="O13" s="226"/>
      <c r="P13" s="228"/>
      <c r="Q13" s="228"/>
    </row>
    <row r="14" spans="1:17" ht="30" customHeight="1">
      <c r="A14" s="19"/>
      <c r="B14" s="217"/>
      <c r="C14" s="19"/>
      <c r="D14" s="19"/>
      <c r="E14" s="19"/>
      <c r="F14" s="19"/>
      <c r="G14" s="19"/>
      <c r="H14" s="19"/>
      <c r="I14" s="19"/>
      <c r="J14" s="19"/>
      <c r="K14" s="19"/>
      <c r="L14" s="19"/>
      <c r="M14" s="19"/>
      <c r="N14" s="19"/>
      <c r="O14" s="19"/>
      <c r="P14" s="19"/>
      <c r="Q14" s="19"/>
    </row>
    <row r="15" spans="1:17" ht="30" customHeight="1">
      <c r="A15" s="19"/>
      <c r="B15" s="19"/>
      <c r="C15" s="19"/>
      <c r="D15" s="19"/>
      <c r="E15" s="19"/>
      <c r="F15" s="19"/>
      <c r="G15" s="19"/>
      <c r="H15" s="19"/>
      <c r="I15" s="19"/>
      <c r="J15" s="19"/>
      <c r="K15" s="19"/>
      <c r="L15" s="19"/>
      <c r="M15" s="19"/>
      <c r="N15" s="19"/>
      <c r="O15" s="19"/>
      <c r="P15" s="19"/>
      <c r="Q15" s="19"/>
    </row>
    <row r="16" spans="1:17" ht="30" customHeight="1">
      <c r="A16" s="19"/>
      <c r="B16" s="19"/>
      <c r="C16" s="19"/>
      <c r="D16" s="19"/>
      <c r="E16" s="19"/>
      <c r="F16" s="19"/>
      <c r="G16" s="19"/>
      <c r="H16" s="19"/>
      <c r="I16" s="19"/>
      <c r="J16" s="19"/>
      <c r="K16" s="23"/>
      <c r="L16" s="19"/>
      <c r="M16" s="19"/>
      <c r="N16" s="19"/>
      <c r="O16" s="19"/>
      <c r="P16" s="19"/>
      <c r="Q16" s="19"/>
    </row>
  </sheetData>
  <sheetProtection/>
  <mergeCells count="20">
    <mergeCell ref="A1:C1"/>
    <mergeCell ref="A2:Q2"/>
    <mergeCell ref="A3:D3"/>
    <mergeCell ref="P3:Q3"/>
    <mergeCell ref="F4:Q4"/>
    <mergeCell ref="G5:I5"/>
    <mergeCell ref="A4:A6"/>
    <mergeCell ref="B4:B6"/>
    <mergeCell ref="C4:C6"/>
    <mergeCell ref="D4:D6"/>
    <mergeCell ref="N5:N6"/>
    <mergeCell ref="O5:O6"/>
    <mergeCell ref="P5:P6"/>
    <mergeCell ref="Q5:Q6"/>
    <mergeCell ref="E4:E6"/>
    <mergeCell ref="F5:F6"/>
    <mergeCell ref="J5:J6"/>
    <mergeCell ref="K5:K6"/>
    <mergeCell ref="L5:L6"/>
    <mergeCell ref="M5:M6"/>
  </mergeCells>
  <printOptions/>
  <pageMargins left="0.7086614173228347" right="0.7086614173228347" top="0.7480314960629921" bottom="0.7480314960629921" header="0.31496062992125984" footer="0.31496062992125984"/>
  <pageSetup horizontalDpi="600" verticalDpi="600" orientation="landscape" paperSize="9" r:id="rId1"/>
</worksheet>
</file>

<file path=xl/worksheets/sheet15.xml><?xml version="1.0" encoding="utf-8"?>
<worksheet xmlns="http://schemas.openxmlformats.org/spreadsheetml/2006/main" xmlns:r="http://schemas.openxmlformats.org/officeDocument/2006/relationships">
  <dimension ref="A1:Q16"/>
  <sheetViews>
    <sheetView zoomScalePageLayoutView="0" workbookViewId="0" topLeftCell="A1">
      <selection activeCell="G8" sqref="G8"/>
    </sheetView>
  </sheetViews>
  <sheetFormatPr defaultColWidth="9.33203125" defaultRowHeight="11.25"/>
  <cols>
    <col min="7" max="7" width="10.16015625" style="0" bestFit="1" customWidth="1"/>
  </cols>
  <sheetData>
    <row r="1" spans="1:17" ht="30" customHeight="1">
      <c r="A1" s="197" t="s">
        <v>253</v>
      </c>
      <c r="B1" s="154"/>
      <c r="C1" s="154"/>
      <c r="D1" s="154"/>
      <c r="E1" s="9"/>
      <c r="F1" s="9"/>
      <c r="G1" s="9"/>
      <c r="H1" s="9"/>
      <c r="I1" s="9"/>
      <c r="J1" s="9"/>
      <c r="K1" s="9"/>
      <c r="L1" s="9"/>
      <c r="M1" s="9"/>
      <c r="N1" s="9"/>
      <c r="O1" s="9"/>
      <c r="P1" s="9"/>
      <c r="Q1" s="9"/>
    </row>
    <row r="2" spans="1:17" ht="30" customHeight="1">
      <c r="A2" s="198" t="s">
        <v>254</v>
      </c>
      <c r="B2" s="198"/>
      <c r="C2" s="198"/>
      <c r="D2" s="198"/>
      <c r="E2" s="198"/>
      <c r="F2" s="198"/>
      <c r="G2" s="198"/>
      <c r="H2" s="198"/>
      <c r="I2" s="198"/>
      <c r="J2" s="198"/>
      <c r="K2" s="198"/>
      <c r="L2" s="198"/>
      <c r="M2" s="198"/>
      <c r="N2" s="198"/>
      <c r="O2" s="198"/>
      <c r="P2" s="198"/>
      <c r="Q2" s="198"/>
    </row>
    <row r="3" spans="1:17" ht="30" customHeight="1">
      <c r="A3" s="10"/>
      <c r="B3" s="9"/>
      <c r="C3" s="9"/>
      <c r="D3" s="9"/>
      <c r="E3" s="9"/>
      <c r="F3" s="9"/>
      <c r="G3" s="9"/>
      <c r="H3" s="9"/>
      <c r="I3" s="9"/>
      <c r="J3" s="9"/>
      <c r="K3" s="9"/>
      <c r="L3" s="9"/>
      <c r="M3" s="9"/>
      <c r="N3" s="9"/>
      <c r="O3" s="9"/>
      <c r="P3" s="206" t="s">
        <v>245</v>
      </c>
      <c r="Q3" s="206"/>
    </row>
    <row r="4" spans="1:17" ht="30" customHeight="1">
      <c r="A4" s="199" t="s">
        <v>285</v>
      </c>
      <c r="B4" s="200"/>
      <c r="C4" s="200"/>
      <c r="D4" s="200"/>
      <c r="E4" s="9"/>
      <c r="F4" s="9"/>
      <c r="G4" s="9"/>
      <c r="H4" s="9"/>
      <c r="I4" s="9"/>
      <c r="J4" s="9"/>
      <c r="K4" s="9"/>
      <c r="L4" s="9"/>
      <c r="M4" s="9"/>
      <c r="N4" s="9"/>
      <c r="O4" s="9"/>
      <c r="P4" s="20"/>
      <c r="Q4" s="20"/>
    </row>
    <row r="5" spans="1:17" ht="30" customHeight="1">
      <c r="A5" s="207" t="s">
        <v>255</v>
      </c>
      <c r="B5" s="208"/>
      <c r="C5" s="208"/>
      <c r="D5" s="208"/>
      <c r="E5" s="209"/>
      <c r="F5" s="195" t="s">
        <v>218</v>
      </c>
      <c r="G5" s="195"/>
      <c r="H5" s="195"/>
      <c r="I5" s="195"/>
      <c r="J5" s="195"/>
      <c r="K5" s="195"/>
      <c r="L5" s="195"/>
      <c r="M5" s="195"/>
      <c r="N5" s="195"/>
      <c r="O5" s="195"/>
      <c r="P5" s="202"/>
      <c r="Q5" s="202"/>
    </row>
    <row r="6" spans="1:17" ht="30" customHeight="1">
      <c r="A6" s="204" t="s">
        <v>256</v>
      </c>
      <c r="B6" s="204" t="s">
        <v>247</v>
      </c>
      <c r="C6" s="204" t="s">
        <v>257</v>
      </c>
      <c r="D6" s="204" t="s">
        <v>258</v>
      </c>
      <c r="E6" s="204" t="s">
        <v>259</v>
      </c>
      <c r="F6" s="195" t="s">
        <v>95</v>
      </c>
      <c r="G6" s="203" t="s">
        <v>72</v>
      </c>
      <c r="H6" s="193"/>
      <c r="I6" s="193"/>
      <c r="J6" s="193" t="s">
        <v>251</v>
      </c>
      <c r="K6" s="193" t="s">
        <v>74</v>
      </c>
      <c r="L6" s="193" t="s">
        <v>252</v>
      </c>
      <c r="M6" s="193" t="s">
        <v>76</v>
      </c>
      <c r="N6" s="193" t="s">
        <v>77</v>
      </c>
      <c r="O6" s="193" t="s">
        <v>80</v>
      </c>
      <c r="P6" s="193" t="s">
        <v>78</v>
      </c>
      <c r="Q6" s="193" t="s">
        <v>79</v>
      </c>
    </row>
    <row r="7" spans="1:17" ht="30" customHeight="1">
      <c r="A7" s="205"/>
      <c r="B7" s="205"/>
      <c r="C7" s="205"/>
      <c r="D7" s="205"/>
      <c r="E7" s="205"/>
      <c r="F7" s="196"/>
      <c r="G7" s="12" t="s">
        <v>115</v>
      </c>
      <c r="H7" s="13" t="s">
        <v>83</v>
      </c>
      <c r="I7" s="11" t="s">
        <v>84</v>
      </c>
      <c r="J7" s="193"/>
      <c r="K7" s="193"/>
      <c r="L7" s="193"/>
      <c r="M7" s="193"/>
      <c r="N7" s="193"/>
      <c r="O7" s="193"/>
      <c r="P7" s="193"/>
      <c r="Q7" s="193"/>
    </row>
    <row r="8" spans="1:17" ht="30" customHeight="1">
      <c r="A8" s="216" t="s">
        <v>290</v>
      </c>
      <c r="B8" s="222" t="s">
        <v>297</v>
      </c>
      <c r="C8" s="221">
        <v>2020</v>
      </c>
      <c r="D8" s="218">
        <v>4</v>
      </c>
      <c r="E8" s="220" t="s">
        <v>301</v>
      </c>
      <c r="F8" s="226">
        <v>10</v>
      </c>
      <c r="G8" s="226">
        <v>10</v>
      </c>
      <c r="H8" s="228">
        <v>10</v>
      </c>
      <c r="I8" s="16"/>
      <c r="J8" s="16"/>
      <c r="K8" s="16"/>
      <c r="L8" s="16"/>
      <c r="M8" s="16"/>
      <c r="N8" s="14"/>
      <c r="O8" s="21"/>
      <c r="P8" s="14"/>
      <c r="Q8" s="15"/>
    </row>
    <row r="9" spans="1:17" ht="30" customHeight="1">
      <c r="A9" s="17"/>
      <c r="B9" s="17"/>
      <c r="C9" s="17"/>
      <c r="D9" s="17"/>
      <c r="E9" s="17"/>
      <c r="F9" s="17"/>
      <c r="G9" s="17"/>
      <c r="H9" s="17"/>
      <c r="I9" s="17"/>
      <c r="J9" s="17"/>
      <c r="K9" s="17"/>
      <c r="L9" s="17"/>
      <c r="M9" s="17"/>
      <c r="N9" s="17"/>
      <c r="O9" s="17"/>
      <c r="P9" s="22"/>
      <c r="Q9" s="17"/>
    </row>
    <row r="10" spans="1:17" ht="30" customHeight="1">
      <c r="A10" s="17"/>
      <c r="B10" s="17"/>
      <c r="C10" s="17"/>
      <c r="D10" s="17"/>
      <c r="E10" s="17"/>
      <c r="F10" s="17"/>
      <c r="G10" s="17"/>
      <c r="H10" s="17"/>
      <c r="I10" s="17"/>
      <c r="J10" s="17"/>
      <c r="K10" s="17"/>
      <c r="L10" s="17"/>
      <c r="M10" s="17"/>
      <c r="N10" s="17"/>
      <c r="O10" s="17"/>
      <c r="P10" s="17"/>
      <c r="Q10" s="17"/>
    </row>
    <row r="11" spans="1:17" ht="30" customHeight="1">
      <c r="A11" s="18"/>
      <c r="B11" s="18"/>
      <c r="C11" s="18"/>
      <c r="D11" s="18"/>
      <c r="E11" s="18"/>
      <c r="F11" s="17"/>
      <c r="G11" s="17"/>
      <c r="H11" s="17"/>
      <c r="I11" s="17"/>
      <c r="J11" s="17"/>
      <c r="K11" s="17"/>
      <c r="L11" s="17"/>
      <c r="M11" s="17"/>
      <c r="N11" s="17"/>
      <c r="O11" s="17"/>
      <c r="P11" s="17"/>
      <c r="Q11" s="17"/>
    </row>
    <row r="12" spans="1:17" ht="30" customHeight="1">
      <c r="A12" s="18"/>
      <c r="B12" s="18"/>
      <c r="C12" s="18"/>
      <c r="D12" s="18"/>
      <c r="E12" s="18"/>
      <c r="F12" s="17"/>
      <c r="G12" s="17"/>
      <c r="H12" s="18"/>
      <c r="I12" s="17"/>
      <c r="J12" s="17"/>
      <c r="K12" s="17"/>
      <c r="L12" s="17"/>
      <c r="M12" s="18"/>
      <c r="N12" s="18"/>
      <c r="O12" s="17"/>
      <c r="P12" s="17"/>
      <c r="Q12" s="17"/>
    </row>
    <row r="13" spans="1:17" ht="30" customHeight="1">
      <c r="A13" s="18"/>
      <c r="B13" s="18"/>
      <c r="C13" s="18"/>
      <c r="D13" s="18"/>
      <c r="E13" s="18"/>
      <c r="F13" s="17"/>
      <c r="G13" s="17"/>
      <c r="H13" s="18"/>
      <c r="I13" s="17"/>
      <c r="J13" s="17"/>
      <c r="K13" s="17"/>
      <c r="L13" s="18"/>
      <c r="M13" s="18"/>
      <c r="N13" s="18"/>
      <c r="O13" s="17"/>
      <c r="P13" s="17"/>
      <c r="Q13" s="17"/>
    </row>
    <row r="14" spans="1:17" ht="30" customHeight="1">
      <c r="A14" s="18"/>
      <c r="B14" s="18"/>
      <c r="C14" s="18"/>
      <c r="D14" s="18"/>
      <c r="E14" s="18"/>
      <c r="F14" s="17"/>
      <c r="G14" s="17"/>
      <c r="H14" s="17"/>
      <c r="I14" s="17"/>
      <c r="J14" s="17"/>
      <c r="K14" s="18"/>
      <c r="L14" s="18"/>
      <c r="M14" s="18"/>
      <c r="N14" s="18"/>
      <c r="O14" s="17"/>
      <c r="P14" s="17"/>
      <c r="Q14" s="18"/>
    </row>
    <row r="15" spans="1:17" ht="30" customHeight="1">
      <c r="A15" s="18"/>
      <c r="B15" s="18"/>
      <c r="C15" s="18"/>
      <c r="D15" s="18"/>
      <c r="E15" s="18"/>
      <c r="F15" s="18"/>
      <c r="G15" s="18"/>
      <c r="H15" s="18"/>
      <c r="I15" s="18"/>
      <c r="J15" s="18"/>
      <c r="K15" s="18"/>
      <c r="L15" s="18"/>
      <c r="M15" s="18"/>
      <c r="N15" s="18"/>
      <c r="O15" s="17"/>
      <c r="P15" s="18"/>
      <c r="Q15" s="18"/>
    </row>
    <row r="16" spans="1:17" ht="30" customHeight="1">
      <c r="A16" s="19"/>
      <c r="B16" s="19"/>
      <c r="C16" s="19"/>
      <c r="D16" s="19"/>
      <c r="E16" s="19"/>
      <c r="F16" s="19"/>
      <c r="G16" s="19"/>
      <c r="H16" s="19"/>
      <c r="I16" s="19"/>
      <c r="J16" s="19"/>
      <c r="K16" s="19"/>
      <c r="L16" s="19"/>
      <c r="M16" s="19"/>
      <c r="N16" s="19"/>
      <c r="O16" s="19"/>
      <c r="P16" s="19"/>
      <c r="Q16" s="19"/>
    </row>
  </sheetData>
  <sheetProtection/>
  <mergeCells count="21">
    <mergeCell ref="A1:D1"/>
    <mergeCell ref="A2:Q2"/>
    <mergeCell ref="P3:Q3"/>
    <mergeCell ref="A4:D4"/>
    <mergeCell ref="A5:E5"/>
    <mergeCell ref="F5:Q5"/>
    <mergeCell ref="G6:I6"/>
    <mergeCell ref="A6:A7"/>
    <mergeCell ref="B6:B7"/>
    <mergeCell ref="C6:C7"/>
    <mergeCell ref="D6:D7"/>
    <mergeCell ref="E6:E7"/>
    <mergeCell ref="F6:F7"/>
    <mergeCell ref="P6:P7"/>
    <mergeCell ref="Q6:Q7"/>
    <mergeCell ref="J6:J7"/>
    <mergeCell ref="K6:K7"/>
    <mergeCell ref="L6:L7"/>
    <mergeCell ref="M6:M7"/>
    <mergeCell ref="N6:N7"/>
    <mergeCell ref="O6:O7"/>
  </mergeCells>
  <printOptions horizontalCentered="1"/>
  <pageMargins left="0.7086614173228347" right="0.7086614173228347" top="0.7480314960629921" bottom="0.7480314960629921" header="0.31496062992125984" footer="0.31496062992125984"/>
  <pageSetup horizontalDpi="600" verticalDpi="600" orientation="landscape" paperSize="9" r:id="rId1"/>
</worksheet>
</file>

<file path=xl/worksheets/sheet16.xml><?xml version="1.0" encoding="utf-8"?>
<worksheet xmlns="http://schemas.openxmlformats.org/spreadsheetml/2006/main" xmlns:r="http://schemas.openxmlformats.org/officeDocument/2006/relationships">
  <dimension ref="A1:D16"/>
  <sheetViews>
    <sheetView tabSelected="1" zoomScalePageLayoutView="0" workbookViewId="0" topLeftCell="B1">
      <selection activeCell="D16" sqref="D16"/>
    </sheetView>
  </sheetViews>
  <sheetFormatPr defaultColWidth="9.33203125" defaultRowHeight="11.25"/>
  <cols>
    <col min="1" max="1" width="44.16015625" style="0" customWidth="1"/>
    <col min="2" max="2" width="15.33203125" style="0" customWidth="1"/>
    <col min="3" max="3" width="20.83203125" style="0" customWidth="1"/>
    <col min="4" max="4" width="21.5" style="0" customWidth="1"/>
  </cols>
  <sheetData>
    <row r="1" ht="39.75" customHeight="1">
      <c r="A1" s="1" t="s">
        <v>260</v>
      </c>
    </row>
    <row r="2" spans="1:4" ht="39.75" customHeight="1">
      <c r="A2" s="210" t="s">
        <v>261</v>
      </c>
      <c r="B2" s="210"/>
      <c r="C2" s="210"/>
      <c r="D2" s="210"/>
    </row>
    <row r="3" spans="1:4" ht="39.75" customHeight="1">
      <c r="A3" s="211" t="s">
        <v>262</v>
      </c>
      <c r="B3" s="211" t="s">
        <v>263</v>
      </c>
      <c r="C3" s="211" t="s">
        <v>264</v>
      </c>
      <c r="D3" s="212" t="s">
        <v>265</v>
      </c>
    </row>
    <row r="4" spans="1:4" ht="39.75" customHeight="1">
      <c r="A4" s="211"/>
      <c r="B4" s="211"/>
      <c r="C4" s="211"/>
      <c r="D4" s="213"/>
    </row>
    <row r="5" spans="1:4" ht="39.75" customHeight="1">
      <c r="A5" s="2" t="s">
        <v>266</v>
      </c>
      <c r="B5" s="3"/>
      <c r="C5" s="4"/>
      <c r="D5" s="4"/>
    </row>
    <row r="6" spans="1:4" ht="39.75" customHeight="1">
      <c r="A6" s="2" t="s">
        <v>267</v>
      </c>
      <c r="B6" s="5">
        <v>1</v>
      </c>
      <c r="C6" s="4"/>
      <c r="D6" s="4"/>
    </row>
    <row r="7" spans="1:4" ht="39.75" customHeight="1">
      <c r="A7" s="6" t="s">
        <v>268</v>
      </c>
      <c r="B7" s="5">
        <v>2</v>
      </c>
      <c r="C7" s="4"/>
      <c r="D7" s="4"/>
    </row>
    <row r="8" spans="1:4" ht="39.75" customHeight="1">
      <c r="A8" s="6" t="s">
        <v>269</v>
      </c>
      <c r="B8" s="5">
        <v>3</v>
      </c>
      <c r="C8" s="4"/>
      <c r="D8" s="4"/>
    </row>
    <row r="9" spans="1:4" ht="39.75" customHeight="1">
      <c r="A9" s="6" t="s">
        <v>270</v>
      </c>
      <c r="B9" s="7">
        <v>4</v>
      </c>
      <c r="C9" s="4"/>
      <c r="D9" s="4"/>
    </row>
    <row r="10" spans="1:4" ht="39.75" customHeight="1">
      <c r="A10" s="6" t="s">
        <v>271</v>
      </c>
      <c r="B10" s="5">
        <v>5</v>
      </c>
      <c r="C10" s="4"/>
      <c r="D10" s="4"/>
    </row>
    <row r="11" spans="1:4" ht="39.75" customHeight="1">
      <c r="A11" s="6" t="s">
        <v>272</v>
      </c>
      <c r="B11" s="5">
        <v>6</v>
      </c>
      <c r="C11" s="4"/>
      <c r="D11" s="4"/>
    </row>
    <row r="12" spans="1:4" ht="39.75" customHeight="1">
      <c r="A12" s="6" t="s">
        <v>273</v>
      </c>
      <c r="B12" s="5">
        <v>7</v>
      </c>
      <c r="C12" s="4"/>
      <c r="D12" s="4"/>
    </row>
    <row r="13" spans="1:4" ht="39.75" customHeight="1">
      <c r="A13" s="6" t="s">
        <v>274</v>
      </c>
      <c r="B13" s="5">
        <v>8</v>
      </c>
      <c r="C13" s="4"/>
      <c r="D13" s="4"/>
    </row>
    <row r="14" spans="1:4" ht="39.75" customHeight="1">
      <c r="A14" s="6" t="s">
        <v>275</v>
      </c>
      <c r="B14" s="5">
        <v>9</v>
      </c>
      <c r="C14" s="4"/>
      <c r="D14" s="4"/>
    </row>
    <row r="15" spans="1:4" ht="39.75" customHeight="1">
      <c r="A15" s="8" t="s">
        <v>276</v>
      </c>
      <c r="B15" s="5">
        <v>10</v>
      </c>
      <c r="C15" s="4"/>
      <c r="D15" s="4"/>
    </row>
    <row r="16" spans="1:4" ht="39.75" customHeight="1">
      <c r="A16" s="3" t="s">
        <v>277</v>
      </c>
      <c r="B16" s="5">
        <v>11</v>
      </c>
      <c r="C16" s="4"/>
      <c r="D16" s="4"/>
    </row>
  </sheetData>
  <sheetProtection/>
  <mergeCells count="5">
    <mergeCell ref="A2:D2"/>
    <mergeCell ref="A3:A4"/>
    <mergeCell ref="B3:B4"/>
    <mergeCell ref="C3:C4"/>
    <mergeCell ref="D3:D4"/>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dimension ref="A1:O14"/>
  <sheetViews>
    <sheetView showGridLines="0" showZeros="0" zoomScaleSheetLayoutView="81" zoomScalePageLayoutView="0" workbookViewId="0" topLeftCell="A1">
      <selection activeCell="J7" sqref="J7"/>
    </sheetView>
  </sheetViews>
  <sheetFormatPr defaultColWidth="15.5" defaultRowHeight="25.5" customHeight="1"/>
  <cols>
    <col min="1" max="1" width="13.16015625" style="0" customWidth="1"/>
    <col min="2" max="2" width="15.5" style="0" customWidth="1"/>
    <col min="3" max="3" width="16" style="0" customWidth="1"/>
    <col min="4" max="7" width="15.5" style="0" customWidth="1"/>
    <col min="8" max="8" width="11.33203125" style="0" customWidth="1"/>
    <col min="9" max="9" width="12.66015625" style="0" customWidth="1"/>
    <col min="10" max="10" width="10.83203125" style="0" customWidth="1"/>
    <col min="11" max="11" width="11" style="0" customWidth="1"/>
    <col min="12" max="12" width="8.5" style="0" customWidth="1"/>
    <col min="13" max="13" width="10.16015625" style="0" customWidth="1"/>
  </cols>
  <sheetData>
    <row r="1" ht="21.75" customHeight="1">
      <c r="A1" s="26" t="s">
        <v>68</v>
      </c>
    </row>
    <row r="2" spans="1:13" ht="36" customHeight="1">
      <c r="A2" s="147" t="s">
        <v>69</v>
      </c>
      <c r="B2" s="147"/>
      <c r="C2" s="147"/>
      <c r="D2" s="147"/>
      <c r="E2" s="147"/>
      <c r="F2" s="147"/>
      <c r="G2" s="147"/>
      <c r="H2" s="147"/>
      <c r="I2" s="147"/>
      <c r="J2" s="147"/>
      <c r="K2" s="147"/>
      <c r="L2" s="147"/>
      <c r="M2" s="147"/>
    </row>
    <row r="3" spans="1:13" ht="30" customHeight="1">
      <c r="A3" s="148" t="s">
        <v>280</v>
      </c>
      <c r="B3" s="148"/>
      <c r="C3" s="148"/>
      <c r="L3" s="148" t="s">
        <v>2</v>
      </c>
      <c r="M3" s="149"/>
    </row>
    <row r="4" spans="1:13" ht="30" customHeight="1">
      <c r="A4" s="146" t="s">
        <v>70</v>
      </c>
      <c r="B4" s="146"/>
      <c r="C4" s="146" t="s">
        <v>71</v>
      </c>
      <c r="D4" s="146" t="s">
        <v>72</v>
      </c>
      <c r="E4" s="146"/>
      <c r="F4" s="146" t="s">
        <v>73</v>
      </c>
      <c r="G4" s="146" t="s">
        <v>74</v>
      </c>
      <c r="H4" s="146" t="s">
        <v>75</v>
      </c>
      <c r="I4" s="146" t="s">
        <v>76</v>
      </c>
      <c r="J4" s="146" t="s">
        <v>77</v>
      </c>
      <c r="K4" s="146" t="s">
        <v>78</v>
      </c>
      <c r="L4" s="146" t="s">
        <v>79</v>
      </c>
      <c r="M4" s="146" t="s">
        <v>80</v>
      </c>
    </row>
    <row r="5" spans="1:13" ht="30" customHeight="1">
      <c r="A5" s="123" t="s">
        <v>81</v>
      </c>
      <c r="B5" s="123" t="s">
        <v>82</v>
      </c>
      <c r="C5" s="146"/>
      <c r="D5" s="123" t="s">
        <v>83</v>
      </c>
      <c r="E5" s="123" t="s">
        <v>84</v>
      </c>
      <c r="F5" s="146"/>
      <c r="G5" s="146"/>
      <c r="H5" s="146"/>
      <c r="I5" s="146"/>
      <c r="J5" s="146"/>
      <c r="K5" s="146"/>
      <c r="L5" s="146"/>
      <c r="M5" s="146"/>
    </row>
    <row r="6" spans="1:13" s="25" customFormat="1" ht="30" customHeight="1">
      <c r="A6" s="118" t="s">
        <v>279</v>
      </c>
      <c r="B6" s="118" t="s">
        <v>278</v>
      </c>
      <c r="C6" s="124">
        <v>155.05</v>
      </c>
      <c r="D6" s="120">
        <v>155.05</v>
      </c>
      <c r="E6" s="120"/>
      <c r="F6" s="120"/>
      <c r="G6" s="120"/>
      <c r="H6" s="120"/>
      <c r="I6" s="120"/>
      <c r="J6" s="120"/>
      <c r="K6" s="120"/>
      <c r="L6" s="120"/>
      <c r="M6" s="120" t="s">
        <v>85</v>
      </c>
    </row>
    <row r="7" spans="1:13" s="25" customFormat="1" ht="30" customHeight="1">
      <c r="A7" s="118"/>
      <c r="B7" s="118"/>
      <c r="C7" s="120"/>
      <c r="D7" s="120"/>
      <c r="E7" s="120"/>
      <c r="F7" s="120"/>
      <c r="G7" s="120"/>
      <c r="H7" s="120"/>
      <c r="I7" s="120"/>
      <c r="J7" s="120"/>
      <c r="K7" s="120"/>
      <c r="L7" s="120"/>
      <c r="M7" s="120"/>
    </row>
    <row r="8" spans="1:15" ht="30" customHeight="1">
      <c r="A8" s="150" t="s">
        <v>86</v>
      </c>
      <c r="B8" s="150"/>
      <c r="C8" s="150"/>
      <c r="D8" s="150"/>
      <c r="E8" s="150"/>
      <c r="F8" s="150"/>
      <c r="G8" s="150"/>
      <c r="H8" s="150"/>
      <c r="I8" s="150"/>
      <c r="J8" s="150"/>
      <c r="K8" s="150"/>
      <c r="L8" s="115"/>
      <c r="M8" s="115"/>
      <c r="N8" s="54"/>
      <c r="O8" s="54"/>
    </row>
    <row r="9" spans="1:15" ht="25.5" customHeight="1">
      <c r="A9" s="54"/>
      <c r="B9" s="54"/>
      <c r="C9" s="54"/>
      <c r="D9" s="54"/>
      <c r="E9" s="54"/>
      <c r="F9" s="54"/>
      <c r="H9" s="54"/>
      <c r="I9" s="54"/>
      <c r="J9" s="54"/>
      <c r="K9" s="54"/>
      <c r="L9" s="54"/>
      <c r="N9" s="54"/>
      <c r="O9" s="54"/>
    </row>
    <row r="10" spans="1:5" ht="25.5" customHeight="1">
      <c r="A10" s="54"/>
      <c r="B10" s="54"/>
      <c r="C10" s="54"/>
      <c r="E10" s="54"/>
    </row>
    <row r="11" spans="2:4" ht="25.5" customHeight="1">
      <c r="B11" s="54"/>
      <c r="C11" s="54"/>
      <c r="D11" s="54"/>
    </row>
    <row r="12" spans="2:4" ht="25.5" customHeight="1">
      <c r="B12" s="54"/>
      <c r="C12" s="54"/>
      <c r="D12" s="54"/>
    </row>
    <row r="13" spans="3:4" ht="25.5" customHeight="1">
      <c r="C13" s="54"/>
      <c r="D13" s="54"/>
    </row>
    <row r="14" ht="25.5" customHeight="1">
      <c r="D14" s="54"/>
    </row>
  </sheetData>
  <sheetProtection/>
  <mergeCells count="15">
    <mergeCell ref="A8:K8"/>
    <mergeCell ref="C4:C5"/>
    <mergeCell ref="F4:F5"/>
    <mergeCell ref="G4:G5"/>
    <mergeCell ref="H4:H5"/>
    <mergeCell ref="I4:I5"/>
    <mergeCell ref="J4:J5"/>
    <mergeCell ref="K4:K5"/>
    <mergeCell ref="L4:L5"/>
    <mergeCell ref="M4:M5"/>
    <mergeCell ref="A2:M2"/>
    <mergeCell ref="A3:C3"/>
    <mergeCell ref="L3:M3"/>
    <mergeCell ref="A4:B4"/>
    <mergeCell ref="D4:E4"/>
  </mergeCells>
  <printOptions horizontalCentered="1" verticalCentered="1"/>
  <pageMargins left="0" right="0" top="0.9842519685039371" bottom="0.9842519685039371" header="0.5118110236220472" footer="0.5118110236220472"/>
  <pageSetup horizontalDpi="600" verticalDpi="600" orientation="landscape" paperSize="9" r:id="rId1"/>
  <headerFooter alignWithMargins="0">
    <oddFooter>&amp;C&amp;"宋体"&amp;9页(&amp;P)</oddFooter>
  </headerFooter>
</worksheet>
</file>

<file path=xl/worksheets/sheet3.xml><?xml version="1.0" encoding="utf-8"?>
<worksheet xmlns="http://schemas.openxmlformats.org/spreadsheetml/2006/main" xmlns:r="http://schemas.openxmlformats.org/officeDocument/2006/relationships">
  <dimension ref="A1:R20"/>
  <sheetViews>
    <sheetView showGridLines="0" showZeros="0" zoomScaleSheetLayoutView="100" zoomScalePageLayoutView="0" workbookViewId="0" topLeftCell="A1">
      <selection activeCell="F5" sqref="F5:F6"/>
    </sheetView>
  </sheetViews>
  <sheetFormatPr defaultColWidth="9.16015625" defaultRowHeight="12.75" customHeight="1"/>
  <cols>
    <col min="1" max="1" width="5.83203125" style="0" customWidth="1"/>
    <col min="2" max="2" width="6.16015625" style="0" customWidth="1"/>
    <col min="3" max="3" width="7" style="0" customWidth="1"/>
    <col min="4" max="6" width="15.5" style="0" customWidth="1"/>
    <col min="7" max="7" width="19" style="0" customWidth="1"/>
    <col min="8" max="8" width="16.83203125" style="0" customWidth="1"/>
    <col min="9" max="15" width="15.5" style="0" customWidth="1"/>
  </cols>
  <sheetData>
    <row r="1" spans="1:5" ht="21.75" customHeight="1">
      <c r="A1" s="153" t="s">
        <v>87</v>
      </c>
      <c r="B1" s="154"/>
      <c r="C1" s="154"/>
      <c r="D1" s="154"/>
      <c r="E1" s="154"/>
    </row>
    <row r="2" spans="1:15" ht="32.25" customHeight="1">
      <c r="A2" s="155" t="s">
        <v>88</v>
      </c>
      <c r="B2" s="155"/>
      <c r="C2" s="155"/>
      <c r="D2" s="155"/>
      <c r="E2" s="155"/>
      <c r="F2" s="155"/>
      <c r="G2" s="155"/>
      <c r="H2" s="155"/>
      <c r="I2" s="155"/>
      <c r="J2" s="155"/>
      <c r="K2" s="155"/>
      <c r="L2" s="155"/>
      <c r="M2" s="155"/>
      <c r="N2" s="155"/>
      <c r="O2" s="155"/>
    </row>
    <row r="3" spans="1:15" ht="30" customHeight="1">
      <c r="A3" s="156" t="s">
        <v>280</v>
      </c>
      <c r="B3" s="156"/>
      <c r="C3" s="156"/>
      <c r="D3" s="156"/>
      <c r="E3" s="156"/>
      <c r="F3" s="156"/>
      <c r="N3" s="157" t="s">
        <v>2</v>
      </c>
      <c r="O3" s="157"/>
    </row>
    <row r="4" spans="1:15" ht="20.25" customHeight="1">
      <c r="A4" s="151" t="s">
        <v>89</v>
      </c>
      <c r="B4" s="151"/>
      <c r="C4" s="151"/>
      <c r="D4" s="151"/>
      <c r="E4" s="151" t="s">
        <v>71</v>
      </c>
      <c r="F4" s="151" t="s">
        <v>72</v>
      </c>
      <c r="G4" s="151"/>
      <c r="H4" s="152" t="s">
        <v>73</v>
      </c>
      <c r="I4" s="152" t="s">
        <v>74</v>
      </c>
      <c r="J4" s="152" t="s">
        <v>75</v>
      </c>
      <c r="K4" s="152" t="s">
        <v>76</v>
      </c>
      <c r="L4" s="152" t="s">
        <v>77</v>
      </c>
      <c r="M4" s="152" t="s">
        <v>78</v>
      </c>
      <c r="N4" s="152" t="s">
        <v>79</v>
      </c>
      <c r="O4" s="152" t="s">
        <v>80</v>
      </c>
    </row>
    <row r="5" spans="1:15" ht="25.5" customHeight="1">
      <c r="A5" s="151" t="s">
        <v>90</v>
      </c>
      <c r="B5" s="151"/>
      <c r="C5" s="151"/>
      <c r="D5" s="151" t="s">
        <v>91</v>
      </c>
      <c r="E5" s="151"/>
      <c r="F5" s="151" t="s">
        <v>83</v>
      </c>
      <c r="G5" s="152" t="s">
        <v>84</v>
      </c>
      <c r="H5" s="152"/>
      <c r="I5" s="152"/>
      <c r="J5" s="152"/>
      <c r="K5" s="152"/>
      <c r="L5" s="152"/>
      <c r="M5" s="152"/>
      <c r="N5" s="152"/>
      <c r="O5" s="152"/>
    </row>
    <row r="6" spans="1:15" ht="25.5" customHeight="1">
      <c r="A6" s="116" t="s">
        <v>92</v>
      </c>
      <c r="B6" s="116" t="s">
        <v>93</v>
      </c>
      <c r="C6" s="116" t="s">
        <v>94</v>
      </c>
      <c r="D6" s="151"/>
      <c r="E6" s="151"/>
      <c r="F6" s="151"/>
      <c r="G6" s="152"/>
      <c r="H6" s="152"/>
      <c r="I6" s="152"/>
      <c r="J6" s="152"/>
      <c r="K6" s="152"/>
      <c r="L6" s="152"/>
      <c r="M6" s="152"/>
      <c r="N6" s="152"/>
      <c r="O6" s="152"/>
    </row>
    <row r="7" spans="1:15" ht="25.5" customHeight="1">
      <c r="A7" s="116"/>
      <c r="B7" s="116"/>
      <c r="C7" s="116"/>
      <c r="D7" s="102" t="s">
        <v>95</v>
      </c>
      <c r="E7" s="117">
        <f>E8+E9+E10</f>
        <v>155.05</v>
      </c>
      <c r="F7" s="117">
        <f>F8+F9+F10</f>
        <v>155.05</v>
      </c>
      <c r="G7" s="117"/>
      <c r="H7" s="117"/>
      <c r="I7" s="117"/>
      <c r="J7" s="117"/>
      <c r="K7" s="117"/>
      <c r="L7" s="117"/>
      <c r="M7" s="117"/>
      <c r="N7" s="117"/>
      <c r="O7" s="117"/>
    </row>
    <row r="8" spans="1:15" s="25" customFormat="1" ht="25.5" customHeight="1">
      <c r="A8" s="118" t="s">
        <v>281</v>
      </c>
      <c r="B8" s="118" t="s">
        <v>282</v>
      </c>
      <c r="C8" s="118" t="s">
        <v>97</v>
      </c>
      <c r="D8" s="119" t="s">
        <v>98</v>
      </c>
      <c r="E8" s="117">
        <v>128.25</v>
      </c>
      <c r="F8" s="120">
        <v>128.25</v>
      </c>
      <c r="G8" s="120"/>
      <c r="H8" s="120"/>
      <c r="I8" s="120"/>
      <c r="J8" s="120"/>
      <c r="K8" s="120"/>
      <c r="L8" s="120"/>
      <c r="M8" s="120"/>
      <c r="N8" s="120"/>
      <c r="O8" s="120"/>
    </row>
    <row r="9" spans="1:15" s="25" customFormat="1" ht="34.5" customHeight="1">
      <c r="A9" s="118" t="s">
        <v>281</v>
      </c>
      <c r="B9" s="118" t="s">
        <v>282</v>
      </c>
      <c r="C9" s="118" t="s">
        <v>99</v>
      </c>
      <c r="D9" s="119" t="s">
        <v>100</v>
      </c>
      <c r="E9" s="117">
        <v>20</v>
      </c>
      <c r="F9" s="120">
        <v>20</v>
      </c>
      <c r="G9" s="120"/>
      <c r="H9" s="120"/>
      <c r="I9" s="120"/>
      <c r="J9" s="120"/>
      <c r="K9" s="120"/>
      <c r="L9" s="120"/>
      <c r="M9" s="120"/>
      <c r="N9" s="120"/>
      <c r="O9" s="120"/>
    </row>
    <row r="10" spans="1:15" s="25" customFormat="1" ht="25.5" customHeight="1">
      <c r="A10" s="118" t="s">
        <v>101</v>
      </c>
      <c r="B10" s="118" t="s">
        <v>99</v>
      </c>
      <c r="C10" s="118" t="s">
        <v>97</v>
      </c>
      <c r="D10" s="119" t="s">
        <v>102</v>
      </c>
      <c r="E10" s="117">
        <v>6.8</v>
      </c>
      <c r="F10" s="120">
        <v>6.8</v>
      </c>
      <c r="G10" s="120"/>
      <c r="H10" s="120"/>
      <c r="I10" s="120"/>
      <c r="J10" s="120"/>
      <c r="K10" s="120"/>
      <c r="L10" s="120"/>
      <c r="M10" s="120"/>
      <c r="N10" s="120"/>
      <c r="O10" s="120"/>
    </row>
    <row r="11" spans="1:15" s="25" customFormat="1" ht="25.5" customHeight="1">
      <c r="A11" s="118"/>
      <c r="B11" s="118"/>
      <c r="C11" s="118"/>
      <c r="D11" s="119"/>
      <c r="E11" s="117"/>
      <c r="F11" s="120"/>
      <c r="G11" s="120"/>
      <c r="H11" s="120"/>
      <c r="I11" s="120"/>
      <c r="J11" s="120"/>
      <c r="K11" s="120"/>
      <c r="L11" s="120"/>
      <c r="M11" s="120"/>
      <c r="N11" s="120"/>
      <c r="O11" s="120"/>
    </row>
    <row r="12" spans="1:15" s="25" customFormat="1" ht="25.5" customHeight="1">
      <c r="A12" s="118"/>
      <c r="B12" s="118"/>
      <c r="C12" s="118"/>
      <c r="D12" s="119"/>
      <c r="E12" s="117"/>
      <c r="F12" s="120"/>
      <c r="G12" s="120"/>
      <c r="H12" s="120"/>
      <c r="I12" s="120"/>
      <c r="J12" s="120"/>
      <c r="K12" s="120"/>
      <c r="L12" s="120"/>
      <c r="M12" s="120"/>
      <c r="N12" s="120"/>
      <c r="O12" s="120"/>
    </row>
    <row r="13" spans="1:18" ht="25.5" customHeight="1">
      <c r="A13" s="121"/>
      <c r="B13" s="121"/>
      <c r="C13" s="121"/>
      <c r="D13" s="121"/>
      <c r="E13" s="121"/>
      <c r="F13" s="122"/>
      <c r="G13" s="121"/>
      <c r="H13" s="121"/>
      <c r="I13" s="121"/>
      <c r="J13" s="121"/>
      <c r="K13" s="121"/>
      <c r="L13" s="121"/>
      <c r="M13" s="121"/>
      <c r="N13" s="121"/>
      <c r="O13" s="121"/>
      <c r="P13" s="54"/>
      <c r="Q13" s="54"/>
      <c r="R13" s="54"/>
    </row>
    <row r="14" spans="1:18" ht="25.5" customHeight="1">
      <c r="A14" s="150" t="s">
        <v>103</v>
      </c>
      <c r="B14" s="150"/>
      <c r="C14" s="150"/>
      <c r="D14" s="150"/>
      <c r="E14" s="150"/>
      <c r="F14" s="150"/>
      <c r="G14" s="150"/>
      <c r="H14" s="150"/>
      <c r="I14" s="150"/>
      <c r="J14" s="150"/>
      <c r="K14" s="150"/>
      <c r="L14" s="150"/>
      <c r="M14" s="150"/>
      <c r="O14" s="54"/>
      <c r="P14" s="54"/>
      <c r="Q14" s="54"/>
      <c r="R14" s="54"/>
    </row>
    <row r="15" spans="2:18" ht="25.5" customHeight="1">
      <c r="B15" s="54"/>
      <c r="C15" s="54"/>
      <c r="D15" s="54"/>
      <c r="E15" s="54"/>
      <c r="F15" s="54"/>
      <c r="H15" s="54"/>
      <c r="R15" s="54"/>
    </row>
    <row r="16" spans="3:6" ht="25.5" customHeight="1">
      <c r="C16" s="54"/>
      <c r="D16" s="54"/>
      <c r="E16" s="54"/>
      <c r="F16" s="54"/>
    </row>
    <row r="17" spans="4:6" ht="25.5" customHeight="1">
      <c r="D17" s="54"/>
      <c r="E17" s="54"/>
      <c r="F17" s="54"/>
    </row>
    <row r="18" spans="4:6" ht="25.5" customHeight="1">
      <c r="D18" s="54"/>
      <c r="E18" s="54"/>
      <c r="F18" s="54"/>
    </row>
    <row r="19" ht="25.5" customHeight="1">
      <c r="E19" s="54"/>
    </row>
    <row r="20" spans="5:6" ht="25.5" customHeight="1">
      <c r="E20" s="54"/>
      <c r="F20" s="54"/>
    </row>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sheetData>
  <sheetProtection/>
  <mergeCells count="20">
    <mergeCell ref="A1:E1"/>
    <mergeCell ref="A2:O2"/>
    <mergeCell ref="A3:F3"/>
    <mergeCell ref="N3:O3"/>
    <mergeCell ref="A4:D4"/>
    <mergeCell ref="F4:G4"/>
    <mergeCell ref="L4:L6"/>
    <mergeCell ref="M4:M6"/>
    <mergeCell ref="N4:N6"/>
    <mergeCell ref="O4:O6"/>
    <mergeCell ref="A5:C5"/>
    <mergeCell ref="A14:M14"/>
    <mergeCell ref="D5:D6"/>
    <mergeCell ref="E4:E6"/>
    <mergeCell ref="F5:F6"/>
    <mergeCell ref="G5:G6"/>
    <mergeCell ref="H4:H6"/>
    <mergeCell ref="I4:I6"/>
    <mergeCell ref="J4:J6"/>
    <mergeCell ref="K4:K6"/>
  </mergeCells>
  <printOptions horizontalCentered="1"/>
  <pageMargins left="0.7480314960629921" right="0.7480314960629921" top="0.9842519685039371" bottom="0.9842519685039371" header="0.5118110236220472" footer="0.5118110236220472"/>
  <pageSetup horizontalDpi="600" verticalDpi="600" orientation="landscape" paperSize="9" scale="73" r:id="rId1"/>
</worksheet>
</file>

<file path=xl/worksheets/sheet4.xml><?xml version="1.0" encoding="utf-8"?>
<worksheet xmlns="http://schemas.openxmlformats.org/spreadsheetml/2006/main" xmlns:r="http://schemas.openxmlformats.org/officeDocument/2006/relationships">
  <dimension ref="A1:AB16"/>
  <sheetViews>
    <sheetView showGridLines="0" showZeros="0" zoomScaleSheetLayoutView="48" zoomScalePageLayoutView="0" workbookViewId="0" topLeftCell="A7">
      <selection activeCell="K11" sqref="K11"/>
    </sheetView>
  </sheetViews>
  <sheetFormatPr defaultColWidth="14.33203125" defaultRowHeight="17.25" customHeight="1"/>
  <cols>
    <col min="1" max="3" width="3.83203125" style="0" customWidth="1"/>
    <col min="4" max="4" width="15.5" style="0" customWidth="1"/>
    <col min="5" max="5" width="11.66015625" style="0" customWidth="1"/>
    <col min="6" max="6" width="11.5" style="0" customWidth="1"/>
    <col min="7" max="7" width="13" style="0" customWidth="1"/>
    <col min="8" max="8" width="12.33203125" style="0" customWidth="1"/>
    <col min="9" max="9" width="10" style="0" customWidth="1"/>
    <col min="10" max="10" width="9.66015625" style="0" customWidth="1"/>
    <col min="11" max="11" width="10.83203125" style="0" customWidth="1"/>
    <col min="12" max="12" width="9.83203125" style="0" customWidth="1"/>
    <col min="13" max="13" width="9.66015625" style="0" customWidth="1"/>
    <col min="14" max="14" width="8.16015625" style="0" customWidth="1"/>
    <col min="15" max="15" width="7.83203125" style="0" customWidth="1"/>
    <col min="16" max="16" width="8.5" style="0" customWidth="1"/>
    <col min="17" max="17" width="7.83203125" style="0" customWidth="1"/>
    <col min="18" max="18" width="8.5" style="0" customWidth="1"/>
    <col min="19" max="19" width="8" style="0" customWidth="1"/>
    <col min="20" max="22" width="8.33203125" style="0" customWidth="1"/>
    <col min="23" max="23" width="5.66015625" style="0" customWidth="1"/>
    <col min="24" max="24" width="8" style="0" customWidth="1"/>
    <col min="25" max="25" width="6" style="0" customWidth="1"/>
  </cols>
  <sheetData>
    <row r="1" ht="30" customHeight="1">
      <c r="A1" s="26" t="s">
        <v>104</v>
      </c>
    </row>
    <row r="2" spans="1:25" ht="30" customHeight="1">
      <c r="A2" s="162" t="s">
        <v>105</v>
      </c>
      <c r="B2" s="162"/>
      <c r="C2" s="162"/>
      <c r="D2" s="162"/>
      <c r="E2" s="162"/>
      <c r="F2" s="162"/>
      <c r="G2" s="162"/>
      <c r="H2" s="162"/>
      <c r="I2" s="162"/>
      <c r="J2" s="162"/>
      <c r="K2" s="162"/>
      <c r="L2" s="162"/>
      <c r="M2" s="162"/>
      <c r="N2" s="162"/>
      <c r="O2" s="162"/>
      <c r="P2" s="162"/>
      <c r="Q2" s="162"/>
      <c r="R2" s="162"/>
      <c r="S2" s="162"/>
      <c r="T2" s="162"/>
      <c r="U2" s="162"/>
      <c r="V2" s="162"/>
      <c r="W2" s="162"/>
      <c r="X2" s="162"/>
      <c r="Y2" s="162"/>
    </row>
    <row r="3" spans="23:25" ht="30" customHeight="1">
      <c r="W3" s="163" t="s">
        <v>106</v>
      </c>
      <c r="X3" s="164"/>
      <c r="Y3" s="164"/>
    </row>
    <row r="4" spans="1:25" ht="30" customHeight="1">
      <c r="A4" s="161" t="s">
        <v>107</v>
      </c>
      <c r="B4" s="161"/>
      <c r="C4" s="161"/>
      <c r="D4" s="161"/>
      <c r="E4" s="161" t="s">
        <v>71</v>
      </c>
      <c r="F4" s="161" t="s">
        <v>108</v>
      </c>
      <c r="G4" s="161"/>
      <c r="H4" s="161"/>
      <c r="I4" s="161"/>
      <c r="J4" s="158" t="s">
        <v>109</v>
      </c>
      <c r="K4" s="158"/>
      <c r="L4" s="158"/>
      <c r="M4" s="158"/>
      <c r="N4" s="158"/>
      <c r="O4" s="158"/>
      <c r="P4" s="158"/>
      <c r="Q4" s="158"/>
      <c r="R4" s="158"/>
      <c r="S4" s="158"/>
      <c r="T4" s="158"/>
      <c r="U4" s="158" t="s">
        <v>110</v>
      </c>
      <c r="V4" s="158" t="s">
        <v>111</v>
      </c>
      <c r="W4" s="158" t="s">
        <v>112</v>
      </c>
      <c r="X4" s="158" t="s">
        <v>113</v>
      </c>
      <c r="Y4" s="158" t="s">
        <v>114</v>
      </c>
    </row>
    <row r="5" spans="1:25" ht="30" customHeight="1">
      <c r="A5" s="161" t="s">
        <v>90</v>
      </c>
      <c r="B5" s="161"/>
      <c r="C5" s="161"/>
      <c r="D5" s="161" t="s">
        <v>91</v>
      </c>
      <c r="E5" s="161"/>
      <c r="F5" s="161" t="s">
        <v>115</v>
      </c>
      <c r="G5" s="161" t="s">
        <v>116</v>
      </c>
      <c r="H5" s="158" t="s">
        <v>117</v>
      </c>
      <c r="I5" s="158" t="s">
        <v>118</v>
      </c>
      <c r="J5" s="158" t="s">
        <v>115</v>
      </c>
      <c r="K5" s="158" t="s">
        <v>119</v>
      </c>
      <c r="L5" s="158" t="s">
        <v>120</v>
      </c>
      <c r="M5" s="158" t="s">
        <v>121</v>
      </c>
      <c r="N5" s="158" t="s">
        <v>122</v>
      </c>
      <c r="O5" s="158" t="s">
        <v>123</v>
      </c>
      <c r="P5" s="158" t="s">
        <v>124</v>
      </c>
      <c r="Q5" s="158" t="s">
        <v>125</v>
      </c>
      <c r="R5" s="158" t="s">
        <v>126</v>
      </c>
      <c r="S5" s="158" t="s">
        <v>127</v>
      </c>
      <c r="T5" s="158" t="s">
        <v>128</v>
      </c>
      <c r="U5" s="158"/>
      <c r="V5" s="158"/>
      <c r="W5" s="158"/>
      <c r="X5" s="158"/>
      <c r="Y5" s="158"/>
    </row>
    <row r="6" spans="1:25" ht="30" customHeight="1">
      <c r="A6" s="88" t="s">
        <v>92</v>
      </c>
      <c r="B6" s="88" t="s">
        <v>93</v>
      </c>
      <c r="C6" s="88" t="s">
        <v>94</v>
      </c>
      <c r="D6" s="161"/>
      <c r="E6" s="161"/>
      <c r="F6" s="161"/>
      <c r="G6" s="161"/>
      <c r="H6" s="158"/>
      <c r="I6" s="158"/>
      <c r="J6" s="158"/>
      <c r="K6" s="158"/>
      <c r="L6" s="158"/>
      <c r="M6" s="158"/>
      <c r="N6" s="158"/>
      <c r="O6" s="158"/>
      <c r="P6" s="158"/>
      <c r="Q6" s="158"/>
      <c r="R6" s="158"/>
      <c r="S6" s="158"/>
      <c r="T6" s="158"/>
      <c r="U6" s="158"/>
      <c r="V6" s="158"/>
      <c r="W6" s="158"/>
      <c r="X6" s="158"/>
      <c r="Y6" s="158"/>
    </row>
    <row r="7" spans="1:25" ht="30" customHeight="1">
      <c r="A7" s="88"/>
      <c r="B7" s="88"/>
      <c r="C7" s="88"/>
      <c r="D7" s="110" t="s">
        <v>95</v>
      </c>
      <c r="E7" s="111">
        <f>E8+E9+E10</f>
        <v>155.05</v>
      </c>
      <c r="F7" s="111">
        <f aca="true" t="shared" si="0" ref="F7:Y7">F8+F9+F10</f>
        <v>135.05</v>
      </c>
      <c r="G7" s="111">
        <f t="shared" si="0"/>
        <v>124.21</v>
      </c>
      <c r="H7" s="111">
        <f t="shared" si="0"/>
        <v>10.84</v>
      </c>
      <c r="I7" s="111">
        <f t="shared" si="0"/>
        <v>0</v>
      </c>
      <c r="J7" s="111">
        <f t="shared" si="0"/>
        <v>20</v>
      </c>
      <c r="K7" s="111">
        <f t="shared" si="0"/>
        <v>20</v>
      </c>
      <c r="L7" s="111">
        <f t="shared" si="0"/>
        <v>0</v>
      </c>
      <c r="M7" s="111">
        <f t="shared" si="0"/>
        <v>0</v>
      </c>
      <c r="N7" s="111">
        <f t="shared" si="0"/>
        <v>0</v>
      </c>
      <c r="O7" s="111">
        <f t="shared" si="0"/>
        <v>0</v>
      </c>
      <c r="P7" s="111">
        <f t="shared" si="0"/>
        <v>0</v>
      </c>
      <c r="Q7" s="111">
        <f t="shared" si="0"/>
        <v>0</v>
      </c>
      <c r="R7" s="111">
        <f t="shared" si="0"/>
        <v>0</v>
      </c>
      <c r="S7" s="111">
        <f t="shared" si="0"/>
        <v>0</v>
      </c>
      <c r="T7" s="111">
        <f t="shared" si="0"/>
        <v>0</v>
      </c>
      <c r="U7" s="111">
        <f t="shared" si="0"/>
        <v>0</v>
      </c>
      <c r="V7" s="111">
        <f t="shared" si="0"/>
        <v>0</v>
      </c>
      <c r="W7" s="111">
        <f t="shared" si="0"/>
        <v>0</v>
      </c>
      <c r="X7" s="111">
        <f t="shared" si="0"/>
        <v>0</v>
      </c>
      <c r="Y7" s="111">
        <f t="shared" si="0"/>
        <v>0</v>
      </c>
    </row>
    <row r="8" spans="1:25" s="25" customFormat="1" ht="30" customHeight="1">
      <c r="A8" s="140" t="s">
        <v>281</v>
      </c>
      <c r="B8" s="140" t="s">
        <v>282</v>
      </c>
      <c r="C8" s="89" t="s">
        <v>97</v>
      </c>
      <c r="D8" s="90" t="s">
        <v>98</v>
      </c>
      <c r="E8" s="91">
        <v>128.25</v>
      </c>
      <c r="F8" s="91">
        <v>128.25</v>
      </c>
      <c r="G8" s="91">
        <v>117.41</v>
      </c>
      <c r="H8" s="91">
        <v>10.84</v>
      </c>
      <c r="I8" s="91"/>
      <c r="J8" s="114"/>
      <c r="K8" s="91"/>
      <c r="L8" s="91"/>
      <c r="M8" s="91"/>
      <c r="N8" s="91"/>
      <c r="O8" s="91"/>
      <c r="P8" s="91"/>
      <c r="Q8" s="91"/>
      <c r="R8" s="91"/>
      <c r="S8" s="91"/>
      <c r="T8" s="91"/>
      <c r="U8" s="91"/>
      <c r="V8" s="91"/>
      <c r="W8" s="91"/>
      <c r="X8" s="91"/>
      <c r="Y8" s="91"/>
    </row>
    <row r="9" spans="1:25" s="25" customFormat="1" ht="30" customHeight="1">
      <c r="A9" s="140" t="s">
        <v>281</v>
      </c>
      <c r="B9" s="140" t="s">
        <v>282</v>
      </c>
      <c r="C9" s="89" t="s">
        <v>99</v>
      </c>
      <c r="D9" s="90" t="s">
        <v>100</v>
      </c>
      <c r="E9" s="91">
        <v>20</v>
      </c>
      <c r="F9" s="91"/>
      <c r="G9" s="91"/>
      <c r="H9" s="91"/>
      <c r="I9" s="91"/>
      <c r="J9" s="114">
        <v>20</v>
      </c>
      <c r="K9" s="91">
        <v>20</v>
      </c>
      <c r="L9" s="91"/>
      <c r="M9" s="91"/>
      <c r="N9" s="91"/>
      <c r="O9" s="91"/>
      <c r="P9" s="91"/>
      <c r="Q9" s="91"/>
      <c r="R9" s="91"/>
      <c r="S9" s="91"/>
      <c r="T9" s="91"/>
      <c r="U9" s="91"/>
      <c r="V9" s="91"/>
      <c r="W9" s="91"/>
      <c r="X9" s="91"/>
      <c r="Y9" s="91"/>
    </row>
    <row r="10" spans="1:25" s="25" customFormat="1" ht="30" customHeight="1">
      <c r="A10" s="112" t="s">
        <v>101</v>
      </c>
      <c r="B10" s="112" t="s">
        <v>99</v>
      </c>
      <c r="C10" s="112" t="s">
        <v>97</v>
      </c>
      <c r="D10" s="113" t="s">
        <v>102</v>
      </c>
      <c r="E10" s="91">
        <v>6.8</v>
      </c>
      <c r="F10" s="91">
        <v>6.8</v>
      </c>
      <c r="G10" s="91">
        <v>6.8</v>
      </c>
      <c r="H10" s="91"/>
      <c r="I10" s="91"/>
      <c r="J10" s="91"/>
      <c r="K10" s="91"/>
      <c r="L10" s="91"/>
      <c r="M10" s="91"/>
      <c r="N10" s="91"/>
      <c r="O10" s="91"/>
      <c r="P10" s="91"/>
      <c r="Q10" s="91"/>
      <c r="R10" s="91"/>
      <c r="S10" s="91"/>
      <c r="T10" s="91"/>
      <c r="U10" s="91"/>
      <c r="V10" s="91"/>
      <c r="W10" s="91"/>
      <c r="X10" s="91"/>
      <c r="Y10" s="91"/>
    </row>
    <row r="11" spans="1:25" s="25" customFormat="1" ht="30" customHeight="1">
      <c r="A11" s="112"/>
      <c r="B11" s="112"/>
      <c r="C11" s="112"/>
      <c r="D11" s="113"/>
      <c r="E11" s="91"/>
      <c r="F11" s="91"/>
      <c r="G11" s="91"/>
      <c r="H11" s="91"/>
      <c r="I11" s="91"/>
      <c r="J11" s="91"/>
      <c r="K11" s="91"/>
      <c r="L11" s="91"/>
      <c r="M11" s="91"/>
      <c r="N11" s="91"/>
      <c r="O11" s="91"/>
      <c r="P11" s="91"/>
      <c r="Q11" s="91"/>
      <c r="R11" s="91"/>
      <c r="S11" s="91"/>
      <c r="T11" s="91"/>
      <c r="U11" s="91"/>
      <c r="V11" s="91"/>
      <c r="W11" s="91"/>
      <c r="X11" s="91"/>
      <c r="Y11" s="91"/>
    </row>
    <row r="12" spans="1:25" s="25" customFormat="1" ht="30" customHeight="1">
      <c r="A12" s="112"/>
      <c r="B12" s="112"/>
      <c r="C12" s="112"/>
      <c r="D12" s="113"/>
      <c r="E12" s="91"/>
      <c r="F12" s="91"/>
      <c r="G12" s="91"/>
      <c r="H12" s="91"/>
      <c r="I12" s="91"/>
      <c r="J12" s="91"/>
      <c r="K12" s="91"/>
      <c r="L12" s="91"/>
      <c r="M12" s="91"/>
      <c r="N12" s="91"/>
      <c r="O12" s="91"/>
      <c r="P12" s="91"/>
      <c r="Q12" s="91"/>
      <c r="R12" s="91"/>
      <c r="S12" s="91"/>
      <c r="T12" s="91"/>
      <c r="U12" s="91"/>
      <c r="V12" s="91"/>
      <c r="W12" s="91"/>
      <c r="X12" s="91"/>
      <c r="Y12" s="91"/>
    </row>
    <row r="13" spans="1:25" s="25" customFormat="1" ht="30" customHeight="1">
      <c r="A13" s="112"/>
      <c r="B13" s="112"/>
      <c r="C13" s="112"/>
      <c r="D13" s="113"/>
      <c r="E13" s="91"/>
      <c r="F13" s="91"/>
      <c r="G13" s="91"/>
      <c r="H13" s="91"/>
      <c r="I13" s="91"/>
      <c r="J13" s="91"/>
      <c r="K13" s="91"/>
      <c r="L13" s="91"/>
      <c r="M13" s="91"/>
      <c r="N13" s="91"/>
      <c r="O13" s="91"/>
      <c r="P13" s="91"/>
      <c r="Q13" s="91"/>
      <c r="R13" s="91"/>
      <c r="S13" s="91"/>
      <c r="T13" s="91"/>
      <c r="U13" s="91"/>
      <c r="V13" s="91"/>
      <c r="W13" s="91"/>
      <c r="X13" s="91"/>
      <c r="Y13" s="91"/>
    </row>
    <row r="14" spans="1:25" s="25" customFormat="1" ht="30" customHeight="1">
      <c r="A14" s="112"/>
      <c r="B14" s="112"/>
      <c r="C14" s="112"/>
      <c r="D14" s="113"/>
      <c r="E14" s="91"/>
      <c r="F14" s="91"/>
      <c r="G14" s="91"/>
      <c r="H14" s="91"/>
      <c r="I14" s="91"/>
      <c r="J14" s="91"/>
      <c r="K14" s="91"/>
      <c r="L14" s="91"/>
      <c r="M14" s="91"/>
      <c r="N14" s="91"/>
      <c r="O14" s="91"/>
      <c r="P14" s="91"/>
      <c r="Q14" s="91"/>
      <c r="R14" s="91"/>
      <c r="S14" s="91"/>
      <c r="T14" s="91"/>
      <c r="U14" s="91"/>
      <c r="V14" s="91"/>
      <c r="W14" s="91"/>
      <c r="X14" s="91"/>
      <c r="Y14" s="91"/>
    </row>
    <row r="15" spans="1:27" ht="30" customHeight="1">
      <c r="A15" s="23"/>
      <c r="B15" s="23"/>
      <c r="C15" s="23"/>
      <c r="D15" s="23"/>
      <c r="E15" s="23"/>
      <c r="F15" s="23"/>
      <c r="G15" s="23"/>
      <c r="H15" s="23"/>
      <c r="I15" s="23"/>
      <c r="J15" s="23"/>
      <c r="K15" s="23"/>
      <c r="L15" s="23"/>
      <c r="M15" s="23"/>
      <c r="N15" s="23"/>
      <c r="O15" s="23"/>
      <c r="P15" s="23"/>
      <c r="Q15" s="23"/>
      <c r="R15" s="23"/>
      <c r="S15" s="23"/>
      <c r="T15" s="19"/>
      <c r="U15" s="23"/>
      <c r="V15" s="23"/>
      <c r="W15" s="23"/>
      <c r="X15" s="23"/>
      <c r="Y15" s="23"/>
      <c r="Z15" s="54"/>
      <c r="AA15" s="54"/>
    </row>
    <row r="16" spans="1:28" s="109" customFormat="1" ht="30" customHeight="1">
      <c r="A16" s="159" t="s">
        <v>129</v>
      </c>
      <c r="B16" s="159"/>
      <c r="C16" s="159"/>
      <c r="D16" s="159"/>
      <c r="E16" s="159"/>
      <c r="F16" s="159"/>
      <c r="G16" s="159"/>
      <c r="H16" s="159"/>
      <c r="I16" s="159"/>
      <c r="J16" s="159"/>
      <c r="K16" s="159"/>
      <c r="L16" s="159"/>
      <c r="M16" s="159"/>
      <c r="N16" s="160"/>
      <c r="O16" s="160"/>
      <c r="P16" s="160"/>
      <c r="Q16" s="160"/>
      <c r="R16" s="160"/>
      <c r="S16" s="160"/>
      <c r="T16" s="160"/>
      <c r="U16" s="160"/>
      <c r="V16" s="160"/>
      <c r="W16" s="160"/>
      <c r="X16" s="160"/>
      <c r="Y16" s="160"/>
      <c r="Z16" s="115"/>
      <c r="AB16" s="115"/>
    </row>
  </sheetData>
  <sheetProtection/>
  <mergeCells count="29">
    <mergeCell ref="A2:Y2"/>
    <mergeCell ref="W3:Y3"/>
    <mergeCell ref="A4:D4"/>
    <mergeCell ref="F4:I4"/>
    <mergeCell ref="J4:T4"/>
    <mergeCell ref="A5:C5"/>
    <mergeCell ref="M5:M6"/>
    <mergeCell ref="N5:N6"/>
    <mergeCell ref="O5:O6"/>
    <mergeCell ref="P5:P6"/>
    <mergeCell ref="A16:Y16"/>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 right="0" top="0" bottom="0" header="0.5118110236220472" footer="0.5118110236220472"/>
  <pageSetup horizontalDpi="600" verticalDpi="600" orientation="landscape" paperSize="9" scale="75" r:id="rId1"/>
</worksheet>
</file>

<file path=xl/worksheets/sheet5.xml><?xml version="1.0" encoding="utf-8"?>
<worksheet xmlns="http://schemas.openxmlformats.org/spreadsheetml/2006/main" xmlns:r="http://schemas.openxmlformats.org/officeDocument/2006/relationships">
  <dimension ref="A1:F29"/>
  <sheetViews>
    <sheetView showGridLines="0" showZeros="0" zoomScaleSheetLayoutView="52" zoomScalePageLayoutView="0" workbookViewId="0" topLeftCell="A1">
      <selection activeCell="F13" sqref="F13"/>
    </sheetView>
  </sheetViews>
  <sheetFormatPr defaultColWidth="9.16015625" defaultRowHeight="12.75" customHeight="1"/>
  <cols>
    <col min="1" max="1" width="34" style="0" customWidth="1"/>
    <col min="2" max="2" width="15.83203125" style="0" customWidth="1"/>
    <col min="3" max="3" width="39.16015625" style="0" customWidth="1"/>
    <col min="4" max="4" width="15.83203125" style="0" customWidth="1"/>
    <col min="5" max="5" width="50.5" style="0" customWidth="1"/>
    <col min="6" max="6" width="15.83203125" style="0" customWidth="1"/>
  </cols>
  <sheetData>
    <row r="1" ht="12.75" customHeight="1">
      <c r="A1" s="100" t="s">
        <v>130</v>
      </c>
    </row>
    <row r="2" spans="1:6" ht="39" customHeight="1">
      <c r="A2" s="162" t="s">
        <v>131</v>
      </c>
      <c r="B2" s="162"/>
      <c r="C2" s="162"/>
      <c r="D2" s="162"/>
      <c r="E2" s="162"/>
      <c r="F2" s="162"/>
    </row>
    <row r="3" spans="1:6" ht="22.5" customHeight="1">
      <c r="A3" s="101"/>
      <c r="B3" s="101"/>
      <c r="C3" s="101"/>
      <c r="D3" s="101"/>
      <c r="E3" s="101"/>
      <c r="F3" s="101" t="s">
        <v>2</v>
      </c>
    </row>
    <row r="4" spans="1:6" ht="18.75" customHeight="1">
      <c r="A4" s="151" t="s">
        <v>3</v>
      </c>
      <c r="B4" s="151"/>
      <c r="C4" s="151" t="s">
        <v>4</v>
      </c>
      <c r="D4" s="151"/>
      <c r="E4" s="151"/>
      <c r="F4" s="151"/>
    </row>
    <row r="5" spans="1:6" ht="18.75" customHeight="1">
      <c r="A5" s="103" t="s">
        <v>5</v>
      </c>
      <c r="B5" s="103" t="s">
        <v>6</v>
      </c>
      <c r="C5" s="103" t="s">
        <v>7</v>
      </c>
      <c r="D5" s="103" t="s">
        <v>8</v>
      </c>
      <c r="E5" s="103" t="s">
        <v>9</v>
      </c>
      <c r="F5" s="103" t="s">
        <v>6</v>
      </c>
    </row>
    <row r="6" spans="1:6" s="25" customFormat="1" ht="18.75" customHeight="1">
      <c r="A6" s="104" t="s">
        <v>10</v>
      </c>
      <c r="B6" s="105">
        <f>B7+B8</f>
        <v>155.05</v>
      </c>
      <c r="C6" s="104" t="s">
        <v>11</v>
      </c>
      <c r="D6" s="105"/>
      <c r="E6" s="104" t="s">
        <v>12</v>
      </c>
      <c r="F6" s="105">
        <f>F7+F8+F9</f>
        <v>135.04999999999998</v>
      </c>
    </row>
    <row r="7" spans="1:6" s="25" customFormat="1" ht="18.75" customHeight="1">
      <c r="A7" s="104" t="s">
        <v>13</v>
      </c>
      <c r="B7" s="105">
        <v>155.05</v>
      </c>
      <c r="C7" s="104" t="s">
        <v>14</v>
      </c>
      <c r="D7" s="105"/>
      <c r="E7" s="104" t="s">
        <v>15</v>
      </c>
      <c r="F7" s="105">
        <v>124.21</v>
      </c>
    </row>
    <row r="8" spans="1:6" s="25" customFormat="1" ht="18.75" customHeight="1">
      <c r="A8" s="106" t="s">
        <v>132</v>
      </c>
      <c r="B8" s="105"/>
      <c r="C8" s="104" t="s">
        <v>17</v>
      </c>
      <c r="D8" s="105"/>
      <c r="E8" s="104" t="s">
        <v>18</v>
      </c>
      <c r="F8" s="105">
        <v>10.84</v>
      </c>
    </row>
    <row r="9" spans="1:6" s="25" customFormat="1" ht="18.75" customHeight="1">
      <c r="A9" s="104" t="s">
        <v>19</v>
      </c>
      <c r="B9" s="105"/>
      <c r="C9" s="104" t="s">
        <v>20</v>
      </c>
      <c r="D9" s="105"/>
      <c r="E9" s="104" t="s">
        <v>21</v>
      </c>
      <c r="F9" s="105"/>
    </row>
    <row r="10" spans="1:6" s="25" customFormat="1" ht="18.75" customHeight="1">
      <c r="A10" s="103"/>
      <c r="B10" s="103"/>
      <c r="C10" s="104" t="s">
        <v>23</v>
      </c>
      <c r="D10" s="105"/>
      <c r="E10" s="104" t="s">
        <v>24</v>
      </c>
      <c r="F10" s="105">
        <f>F11+F12+F13+F14+F15+F16+F17+F18+F19+F20</f>
        <v>20</v>
      </c>
    </row>
    <row r="11" spans="1:6" s="25" customFormat="1" ht="18.75" customHeight="1">
      <c r="A11" s="103"/>
      <c r="B11" s="103"/>
      <c r="C11" s="104" t="s">
        <v>26</v>
      </c>
      <c r="D11" s="105">
        <v>155.05</v>
      </c>
      <c r="E11" s="104" t="s">
        <v>27</v>
      </c>
      <c r="F11" s="105">
        <v>20</v>
      </c>
    </row>
    <row r="12" spans="1:6" s="25" customFormat="1" ht="18.75" customHeight="1">
      <c r="A12" s="103"/>
      <c r="B12" s="103"/>
      <c r="C12" s="104" t="s">
        <v>29</v>
      </c>
      <c r="D12" s="105"/>
      <c r="E12" s="104" t="s">
        <v>30</v>
      </c>
      <c r="F12" s="105"/>
    </row>
    <row r="13" spans="1:6" s="25" customFormat="1" ht="18.75" customHeight="1">
      <c r="A13" s="103"/>
      <c r="B13" s="103"/>
      <c r="C13" s="104" t="s">
        <v>32</v>
      </c>
      <c r="D13" s="105"/>
      <c r="E13" s="104" t="s">
        <v>33</v>
      </c>
      <c r="F13" s="105"/>
    </row>
    <row r="14" spans="1:6" s="25" customFormat="1" ht="18.75" customHeight="1">
      <c r="A14" s="103"/>
      <c r="B14" s="103"/>
      <c r="C14" s="104" t="s">
        <v>35</v>
      </c>
      <c r="D14" s="105"/>
      <c r="E14" s="104" t="s">
        <v>36</v>
      </c>
      <c r="F14" s="105"/>
    </row>
    <row r="15" spans="1:6" s="25" customFormat="1" ht="18.75" customHeight="1">
      <c r="A15" s="103"/>
      <c r="B15" s="103"/>
      <c r="C15" s="104" t="s">
        <v>38</v>
      </c>
      <c r="D15" s="105"/>
      <c r="E15" s="104" t="s">
        <v>39</v>
      </c>
      <c r="F15" s="105"/>
    </row>
    <row r="16" spans="1:6" s="25" customFormat="1" ht="18.75" customHeight="1">
      <c r="A16" s="103"/>
      <c r="B16" s="103"/>
      <c r="C16" s="104" t="s">
        <v>41</v>
      </c>
      <c r="D16" s="105"/>
      <c r="E16" s="104" t="s">
        <v>42</v>
      </c>
      <c r="F16" s="105"/>
    </row>
    <row r="17" spans="1:6" s="25" customFormat="1" ht="18.75" customHeight="1">
      <c r="A17" s="103"/>
      <c r="B17" s="103"/>
      <c r="C17" s="104" t="s">
        <v>43</v>
      </c>
      <c r="D17" s="105"/>
      <c r="E17" s="104" t="s">
        <v>44</v>
      </c>
      <c r="F17" s="105"/>
    </row>
    <row r="18" spans="1:6" s="25" customFormat="1" ht="18.75" customHeight="1">
      <c r="A18" s="103"/>
      <c r="B18" s="103"/>
      <c r="C18" s="104" t="s">
        <v>45</v>
      </c>
      <c r="D18" s="105"/>
      <c r="E18" s="104" t="s">
        <v>46</v>
      </c>
      <c r="F18" s="105"/>
    </row>
    <row r="19" spans="1:6" s="25" customFormat="1" ht="18.75" customHeight="1">
      <c r="A19" s="103"/>
      <c r="B19" s="103"/>
      <c r="C19" s="104" t="s">
        <v>47</v>
      </c>
      <c r="D19" s="105"/>
      <c r="E19" s="104" t="s">
        <v>48</v>
      </c>
      <c r="F19" s="105"/>
    </row>
    <row r="20" spans="1:6" s="25" customFormat="1" ht="18.75" customHeight="1">
      <c r="A20" s="103"/>
      <c r="B20" s="103"/>
      <c r="C20" s="104" t="s">
        <v>49</v>
      </c>
      <c r="D20" s="105"/>
      <c r="E20" s="104" t="s">
        <v>50</v>
      </c>
      <c r="F20" s="105"/>
    </row>
    <row r="21" spans="1:6" s="25" customFormat="1" ht="18.75" customHeight="1">
      <c r="A21" s="103"/>
      <c r="B21" s="103"/>
      <c r="C21" s="104" t="s">
        <v>51</v>
      </c>
      <c r="D21" s="105"/>
      <c r="E21" s="104" t="s">
        <v>52</v>
      </c>
      <c r="F21" s="105"/>
    </row>
    <row r="22" spans="1:6" s="25" customFormat="1" ht="18.75" customHeight="1">
      <c r="A22" s="103"/>
      <c r="B22" s="103"/>
      <c r="C22" s="104" t="s">
        <v>53</v>
      </c>
      <c r="D22" s="105"/>
      <c r="E22" s="104" t="s">
        <v>54</v>
      </c>
      <c r="F22" s="105"/>
    </row>
    <row r="23" spans="1:6" s="25" customFormat="1" ht="18.75" customHeight="1">
      <c r="A23" s="103"/>
      <c r="B23" s="103"/>
      <c r="C23" s="104" t="s">
        <v>55</v>
      </c>
      <c r="D23" s="105"/>
      <c r="E23" s="107" t="s">
        <v>133</v>
      </c>
      <c r="F23" s="105"/>
    </row>
    <row r="24" spans="1:6" s="25" customFormat="1" ht="18.75" customHeight="1">
      <c r="A24" s="103"/>
      <c r="B24" s="103"/>
      <c r="C24" s="104" t="s">
        <v>57</v>
      </c>
      <c r="D24" s="105"/>
      <c r="E24" s="104" t="s">
        <v>58</v>
      </c>
      <c r="F24" s="105"/>
    </row>
    <row r="25" spans="1:6" s="25" customFormat="1" ht="18.75" customHeight="1">
      <c r="A25" s="103"/>
      <c r="B25" s="103"/>
      <c r="C25" s="104" t="s">
        <v>59</v>
      </c>
      <c r="D25" s="105"/>
      <c r="E25" s="104" t="s">
        <v>60</v>
      </c>
      <c r="F25" s="105"/>
    </row>
    <row r="26" spans="1:6" s="25" customFormat="1" ht="18.75" customHeight="1">
      <c r="A26" s="103"/>
      <c r="B26" s="103"/>
      <c r="C26" s="104" t="s">
        <v>61</v>
      </c>
      <c r="D26" s="105"/>
      <c r="E26" s="104"/>
      <c r="F26" s="103"/>
    </row>
    <row r="27" spans="1:6" s="25" customFormat="1" ht="18.75" customHeight="1">
      <c r="A27" s="103"/>
      <c r="B27" s="103"/>
      <c r="C27" s="104" t="s">
        <v>62</v>
      </c>
      <c r="D27" s="105"/>
      <c r="E27" s="104"/>
      <c r="F27" s="103"/>
    </row>
    <row r="28" spans="1:6" ht="18.75" customHeight="1">
      <c r="A28" s="103" t="s">
        <v>65</v>
      </c>
      <c r="B28" s="108">
        <f>B6+B9</f>
        <v>155.05</v>
      </c>
      <c r="C28" s="103" t="s">
        <v>66</v>
      </c>
      <c r="D28" s="108">
        <f>D6+D7+D8+D9+D10+D11+D12+D13+D14+D15+D16+D17+D18+D19+D20+D21+D22+D23+D24+D25+D26+D27</f>
        <v>155.05</v>
      </c>
      <c r="E28" s="103" t="s">
        <v>66</v>
      </c>
      <c r="F28" s="108">
        <f>F6+F10+F21+F22+F23+F24+F25</f>
        <v>155.04999999999998</v>
      </c>
    </row>
    <row r="29" spans="1:6" ht="18.75" customHeight="1">
      <c r="A29" s="165" t="s">
        <v>134</v>
      </c>
      <c r="B29" s="165"/>
      <c r="C29" s="165"/>
      <c r="D29" s="165"/>
      <c r="E29" s="165"/>
      <c r="F29" s="165"/>
    </row>
  </sheetData>
  <sheetProtection/>
  <mergeCells count="4">
    <mergeCell ref="A2:F2"/>
    <mergeCell ref="A4:B4"/>
    <mergeCell ref="C4:F4"/>
    <mergeCell ref="A29:F29"/>
  </mergeCells>
  <printOptions horizontalCentered="1"/>
  <pageMargins left="0" right="0" top="0" bottom="0" header="0.5118110236220472" footer="0.5118110236220472"/>
  <pageSetup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Y15"/>
  <sheetViews>
    <sheetView showGridLines="0" showZeros="0" zoomScaleSheetLayoutView="100" zoomScalePageLayoutView="0" workbookViewId="0" topLeftCell="A1">
      <selection activeCell="N10" sqref="N10"/>
    </sheetView>
  </sheetViews>
  <sheetFormatPr defaultColWidth="9.16015625" defaultRowHeight="12.75" customHeight="1"/>
  <cols>
    <col min="1" max="3" width="3.83203125" style="0" customWidth="1"/>
    <col min="4" max="4" width="15.5" style="0" customWidth="1"/>
    <col min="5" max="5" width="10.16015625" style="0" customWidth="1"/>
    <col min="6" max="6" width="9.16015625" style="0" customWidth="1"/>
    <col min="7" max="8" width="12.16015625" style="0" customWidth="1"/>
    <col min="9" max="9" width="11.16015625" style="0" customWidth="1"/>
    <col min="10" max="10" width="9.33203125" style="0" customWidth="1"/>
    <col min="11" max="12" width="16" style="0" customWidth="1"/>
    <col min="13" max="13" width="8.66015625" style="0" customWidth="1"/>
    <col min="14" max="23" width="9.33203125" style="0" customWidth="1"/>
    <col min="24" max="24" width="6.83203125" style="0" customWidth="1"/>
    <col min="25" max="25" width="9" style="0" customWidth="1"/>
    <col min="26" max="26" width="14.33203125" style="0" customWidth="1"/>
  </cols>
  <sheetData>
    <row r="1" spans="1:25" ht="27.75" customHeight="1">
      <c r="A1" s="174" t="s">
        <v>135</v>
      </c>
      <c r="B1" s="175"/>
      <c r="C1" s="175"/>
      <c r="D1" s="175"/>
      <c r="E1" s="175"/>
      <c r="F1" s="175"/>
      <c r="G1" s="175"/>
      <c r="H1" s="175"/>
      <c r="I1" s="175"/>
      <c r="J1" s="175"/>
      <c r="K1" s="175"/>
      <c r="L1" s="175"/>
      <c r="M1" s="175"/>
      <c r="N1" s="175"/>
      <c r="O1" s="175"/>
      <c r="P1" s="175"/>
      <c r="Q1" s="175"/>
      <c r="R1" s="175"/>
      <c r="S1" s="175"/>
      <c r="T1" s="175"/>
      <c r="U1" s="175"/>
      <c r="V1" s="175"/>
      <c r="W1" s="175"/>
      <c r="X1" s="175"/>
      <c r="Y1" s="175"/>
    </row>
    <row r="2" spans="1:25" ht="36.75" customHeight="1">
      <c r="A2" s="162" t="s">
        <v>136</v>
      </c>
      <c r="B2" s="162"/>
      <c r="C2" s="162"/>
      <c r="D2" s="162"/>
      <c r="E2" s="162"/>
      <c r="F2" s="162"/>
      <c r="G2" s="162"/>
      <c r="H2" s="162"/>
      <c r="I2" s="162"/>
      <c r="J2" s="162"/>
      <c r="K2" s="162"/>
      <c r="L2" s="162"/>
      <c r="M2" s="162"/>
      <c r="N2" s="162"/>
      <c r="O2" s="162"/>
      <c r="P2" s="162"/>
      <c r="Q2" s="162"/>
      <c r="R2" s="162"/>
      <c r="S2" s="162"/>
      <c r="T2" s="162"/>
      <c r="U2" s="162"/>
      <c r="V2" s="162"/>
      <c r="W2" s="162"/>
      <c r="X2" s="162"/>
      <c r="Y2" s="162"/>
    </row>
    <row r="3" ht="16.5" customHeight="1">
      <c r="Y3" s="99" t="s">
        <v>137</v>
      </c>
    </row>
    <row r="4" spans="1:25" ht="20.25" customHeight="1">
      <c r="A4" s="161" t="s">
        <v>107</v>
      </c>
      <c r="B4" s="161"/>
      <c r="C4" s="161"/>
      <c r="D4" s="171"/>
      <c r="E4" s="170" t="s">
        <v>71</v>
      </c>
      <c r="F4" s="172" t="s">
        <v>108</v>
      </c>
      <c r="G4" s="172"/>
      <c r="H4" s="172"/>
      <c r="I4" s="171"/>
      <c r="J4" s="173" t="s">
        <v>109</v>
      </c>
      <c r="K4" s="173"/>
      <c r="L4" s="173"/>
      <c r="M4" s="173"/>
      <c r="N4" s="173"/>
      <c r="O4" s="173"/>
      <c r="P4" s="173"/>
      <c r="Q4" s="173"/>
      <c r="R4" s="173"/>
      <c r="S4" s="173"/>
      <c r="T4" s="173"/>
      <c r="U4" s="158" t="s">
        <v>110</v>
      </c>
      <c r="V4" s="158" t="s">
        <v>111</v>
      </c>
      <c r="W4" s="158" t="s">
        <v>112</v>
      </c>
      <c r="X4" s="158" t="s">
        <v>113</v>
      </c>
      <c r="Y4" s="158" t="s">
        <v>114</v>
      </c>
    </row>
    <row r="5" spans="1:25" ht="25.5" customHeight="1">
      <c r="A5" s="161" t="s">
        <v>90</v>
      </c>
      <c r="B5" s="161"/>
      <c r="C5" s="170"/>
      <c r="D5" s="170" t="s">
        <v>91</v>
      </c>
      <c r="E5" s="170"/>
      <c r="F5" s="161" t="s">
        <v>115</v>
      </c>
      <c r="G5" s="161" t="s">
        <v>116</v>
      </c>
      <c r="H5" s="158" t="s">
        <v>117</v>
      </c>
      <c r="I5" s="173" t="s">
        <v>118</v>
      </c>
      <c r="J5" s="167" t="s">
        <v>115</v>
      </c>
      <c r="K5" s="167" t="s">
        <v>119</v>
      </c>
      <c r="L5" s="167" t="s">
        <v>120</v>
      </c>
      <c r="M5" s="167" t="s">
        <v>121</v>
      </c>
      <c r="N5" s="167" t="s">
        <v>122</v>
      </c>
      <c r="O5" s="167" t="s">
        <v>123</v>
      </c>
      <c r="P5" s="167" t="s">
        <v>124</v>
      </c>
      <c r="Q5" s="167" t="s">
        <v>125</v>
      </c>
      <c r="R5" s="167" t="s">
        <v>126</v>
      </c>
      <c r="S5" s="167" t="s">
        <v>127</v>
      </c>
      <c r="T5" s="167" t="s">
        <v>128</v>
      </c>
      <c r="U5" s="158"/>
      <c r="V5" s="158"/>
      <c r="W5" s="158"/>
      <c r="X5" s="158"/>
      <c r="Y5" s="158"/>
    </row>
    <row r="6" spans="1:25" ht="25.5" customHeight="1">
      <c r="A6" s="59" t="s">
        <v>92</v>
      </c>
      <c r="B6" s="59" t="s">
        <v>93</v>
      </c>
      <c r="C6" s="60" t="s">
        <v>94</v>
      </c>
      <c r="D6" s="171"/>
      <c r="E6" s="171"/>
      <c r="F6" s="172"/>
      <c r="G6" s="172"/>
      <c r="H6" s="166"/>
      <c r="I6" s="168"/>
      <c r="J6" s="168"/>
      <c r="K6" s="168"/>
      <c r="L6" s="168"/>
      <c r="M6" s="168"/>
      <c r="N6" s="168"/>
      <c r="O6" s="168"/>
      <c r="P6" s="168"/>
      <c r="Q6" s="168"/>
      <c r="R6" s="168"/>
      <c r="S6" s="168"/>
      <c r="T6" s="168"/>
      <c r="U6" s="166"/>
      <c r="V6" s="166"/>
      <c r="W6" s="166"/>
      <c r="X6" s="166"/>
      <c r="Y6" s="166"/>
    </row>
    <row r="7" spans="1:25" s="97" customFormat="1" ht="25.5" customHeight="1">
      <c r="A7" s="61"/>
      <c r="B7" s="61"/>
      <c r="C7" s="61"/>
      <c r="D7" s="67" t="s">
        <v>95</v>
      </c>
      <c r="E7" s="64">
        <f>E8+E9+E10</f>
        <v>155.05</v>
      </c>
      <c r="F7" s="64">
        <f aca="true" t="shared" si="0" ref="F7:Y7">F8+F9+F10</f>
        <v>135.05</v>
      </c>
      <c r="G7" s="64">
        <f t="shared" si="0"/>
        <v>124.21</v>
      </c>
      <c r="H7" s="64">
        <f t="shared" si="0"/>
        <v>10.84</v>
      </c>
      <c r="I7" s="64">
        <f t="shared" si="0"/>
        <v>0</v>
      </c>
      <c r="J7" s="64">
        <f t="shared" si="0"/>
        <v>20</v>
      </c>
      <c r="K7" s="64">
        <f t="shared" si="0"/>
        <v>20</v>
      </c>
      <c r="L7" s="64">
        <f t="shared" si="0"/>
        <v>0</v>
      </c>
      <c r="M7" s="64">
        <f t="shared" si="0"/>
        <v>0</v>
      </c>
      <c r="N7" s="64">
        <f t="shared" si="0"/>
        <v>0</v>
      </c>
      <c r="O7" s="64">
        <f t="shared" si="0"/>
        <v>0</v>
      </c>
      <c r="P7" s="64">
        <f t="shared" si="0"/>
        <v>0</v>
      </c>
      <c r="Q7" s="64">
        <f t="shared" si="0"/>
        <v>0</v>
      </c>
      <c r="R7" s="64">
        <f t="shared" si="0"/>
        <v>0</v>
      </c>
      <c r="S7" s="64">
        <f t="shared" si="0"/>
        <v>0</v>
      </c>
      <c r="T7" s="64">
        <f t="shared" si="0"/>
        <v>0</v>
      </c>
      <c r="U7" s="64">
        <f t="shared" si="0"/>
        <v>0</v>
      </c>
      <c r="V7" s="64">
        <f t="shared" si="0"/>
        <v>0</v>
      </c>
      <c r="W7" s="64">
        <f t="shared" si="0"/>
        <v>0</v>
      </c>
      <c r="X7" s="64">
        <f t="shared" si="0"/>
        <v>0</v>
      </c>
      <c r="Y7" s="64">
        <f t="shared" si="0"/>
        <v>0</v>
      </c>
    </row>
    <row r="8" spans="1:25" s="97" customFormat="1" ht="25.5" customHeight="1">
      <c r="A8" s="140" t="s">
        <v>281</v>
      </c>
      <c r="B8" s="140" t="s">
        <v>282</v>
      </c>
      <c r="C8" s="89" t="s">
        <v>97</v>
      </c>
      <c r="D8" s="90" t="s">
        <v>98</v>
      </c>
      <c r="E8" s="64">
        <v>128.25</v>
      </c>
      <c r="F8" s="98">
        <v>128.25</v>
      </c>
      <c r="G8" s="65">
        <v>117.41</v>
      </c>
      <c r="H8" s="63">
        <v>10.84</v>
      </c>
      <c r="I8" s="63"/>
      <c r="J8" s="64"/>
      <c r="K8" s="91"/>
      <c r="L8" s="91"/>
      <c r="M8" s="91"/>
      <c r="N8" s="91"/>
      <c r="O8" s="91"/>
      <c r="P8" s="91"/>
      <c r="Q8" s="91"/>
      <c r="R8" s="91"/>
      <c r="S8" s="91"/>
      <c r="T8" s="91"/>
      <c r="U8" s="63"/>
      <c r="V8" s="63"/>
      <c r="W8" s="63"/>
      <c r="X8" s="63"/>
      <c r="Y8" s="64"/>
    </row>
    <row r="9" spans="1:25" s="97" customFormat="1" ht="25.5" customHeight="1">
      <c r="A9" s="140" t="s">
        <v>281</v>
      </c>
      <c r="B9" s="140" t="s">
        <v>282</v>
      </c>
      <c r="C9" s="89" t="s">
        <v>99</v>
      </c>
      <c r="D9" s="90" t="s">
        <v>100</v>
      </c>
      <c r="E9" s="64">
        <v>20</v>
      </c>
      <c r="F9" s="98"/>
      <c r="G9" s="65"/>
      <c r="H9" s="63"/>
      <c r="I9" s="63"/>
      <c r="J9" s="64">
        <v>20</v>
      </c>
      <c r="K9" s="65">
        <v>20</v>
      </c>
      <c r="L9" s="63"/>
      <c r="M9" s="63"/>
      <c r="N9" s="63"/>
      <c r="O9" s="63"/>
      <c r="P9" s="63"/>
      <c r="Q9" s="63"/>
      <c r="R9" s="63"/>
      <c r="S9" s="63"/>
      <c r="T9" s="63"/>
      <c r="U9" s="63"/>
      <c r="V9" s="63"/>
      <c r="W9" s="63"/>
      <c r="X9" s="63"/>
      <c r="Y9" s="64"/>
    </row>
    <row r="10" spans="1:25" s="97" customFormat="1" ht="25.5" customHeight="1">
      <c r="A10" s="61" t="s">
        <v>101</v>
      </c>
      <c r="B10" s="61" t="s">
        <v>99</v>
      </c>
      <c r="C10" s="61" t="s">
        <v>97</v>
      </c>
      <c r="D10" s="67" t="s">
        <v>102</v>
      </c>
      <c r="E10" s="64">
        <v>6.8</v>
      </c>
      <c r="F10" s="98">
        <v>6.8</v>
      </c>
      <c r="G10" s="65">
        <v>6.8</v>
      </c>
      <c r="H10" s="63"/>
      <c r="I10" s="63"/>
      <c r="J10" s="64"/>
      <c r="K10" s="65"/>
      <c r="L10" s="63"/>
      <c r="M10" s="63"/>
      <c r="N10" s="63"/>
      <c r="O10" s="63"/>
      <c r="P10" s="63"/>
      <c r="Q10" s="63"/>
      <c r="R10" s="63"/>
      <c r="S10" s="63"/>
      <c r="T10" s="63"/>
      <c r="U10" s="63"/>
      <c r="V10" s="63"/>
      <c r="W10" s="63"/>
      <c r="X10" s="63"/>
      <c r="Y10" s="64"/>
    </row>
    <row r="11" spans="1:25" ht="25.5" customHeight="1">
      <c r="A11" s="23"/>
      <c r="B11" s="23"/>
      <c r="C11" s="23"/>
      <c r="D11" s="23"/>
      <c r="E11" s="23"/>
      <c r="F11" s="19"/>
      <c r="G11" s="19"/>
      <c r="H11" s="19"/>
      <c r="I11" s="23"/>
      <c r="J11" s="23"/>
      <c r="K11" s="23"/>
      <c r="L11" s="23"/>
      <c r="M11" s="23"/>
      <c r="N11" s="23"/>
      <c r="O11" s="23"/>
      <c r="P11" s="23"/>
      <c r="Q11" s="23"/>
      <c r="R11" s="23"/>
      <c r="S11" s="23"/>
      <c r="T11" s="19"/>
      <c r="U11" s="19"/>
      <c r="V11" s="19"/>
      <c r="W11" s="19"/>
      <c r="X11" s="19"/>
      <c r="Y11" s="19"/>
    </row>
    <row r="12" spans="1:17" ht="25.5" customHeight="1">
      <c r="A12" s="169" t="s">
        <v>138</v>
      </c>
      <c r="B12" s="169"/>
      <c r="C12" s="169"/>
      <c r="D12" s="169"/>
      <c r="E12" s="169"/>
      <c r="F12" s="169"/>
      <c r="G12" s="169"/>
      <c r="H12" s="169"/>
      <c r="I12" s="169"/>
      <c r="J12" s="169"/>
      <c r="K12" s="169"/>
      <c r="L12" s="169"/>
      <c r="M12" s="169"/>
      <c r="N12" s="169"/>
      <c r="O12" s="169"/>
      <c r="P12" s="169"/>
      <c r="Q12" s="54"/>
    </row>
    <row r="13" spans="5:11" ht="25.5" customHeight="1">
      <c r="E13" s="54"/>
      <c r="F13" s="54"/>
      <c r="G13" s="54"/>
      <c r="K13" s="54"/>
    </row>
    <row r="14" spans="5:7" ht="25.5" customHeight="1">
      <c r="E14" s="54"/>
      <c r="F14" s="54"/>
      <c r="G14" s="54"/>
    </row>
    <row r="15" spans="6:7" ht="25.5" customHeight="1">
      <c r="F15" s="54"/>
      <c r="G15" s="54"/>
    </row>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row r="37" ht="25.5" customHeight="1"/>
    <row r="38" ht="25.5" customHeight="1"/>
  </sheetData>
  <sheetProtection/>
  <mergeCells count="29">
    <mergeCell ref="A1:Y1"/>
    <mergeCell ref="A2:Y2"/>
    <mergeCell ref="A4:D4"/>
    <mergeCell ref="F4:I4"/>
    <mergeCell ref="J4:T4"/>
    <mergeCell ref="A5:C5"/>
    <mergeCell ref="M5:M6"/>
    <mergeCell ref="N5:N6"/>
    <mergeCell ref="O5:O6"/>
    <mergeCell ref="P5:P6"/>
    <mergeCell ref="A12:P12"/>
    <mergeCell ref="D5:D6"/>
    <mergeCell ref="E4:E6"/>
    <mergeCell ref="F5:F6"/>
    <mergeCell ref="G5:G6"/>
    <mergeCell ref="H5:H6"/>
    <mergeCell ref="I5:I6"/>
    <mergeCell ref="J5:J6"/>
    <mergeCell ref="K5:K6"/>
    <mergeCell ref="L5:L6"/>
    <mergeCell ref="W4:W6"/>
    <mergeCell ref="X4:X6"/>
    <mergeCell ref="Y4:Y6"/>
    <mergeCell ref="Q5:Q6"/>
    <mergeCell ref="R5:R6"/>
    <mergeCell ref="S5:S6"/>
    <mergeCell ref="T5:T6"/>
    <mergeCell ref="U4:U6"/>
    <mergeCell ref="V4:V6"/>
  </mergeCells>
  <printOptions horizontalCentered="1"/>
  <pageMargins left="0" right="0" top="0.9842519685039371" bottom="0.9842519685039371" header="0.5118110236220472" footer="0.5118110236220472"/>
  <pageSetup horizontalDpi="600" verticalDpi="600" orientation="landscape" paperSize="9" scale="65" r:id="rId1"/>
</worksheet>
</file>

<file path=xl/worksheets/sheet7.xml><?xml version="1.0" encoding="utf-8"?>
<worksheet xmlns="http://schemas.openxmlformats.org/spreadsheetml/2006/main" xmlns:r="http://schemas.openxmlformats.org/officeDocument/2006/relationships">
  <dimension ref="A1:Y13"/>
  <sheetViews>
    <sheetView showGridLines="0" showZeros="0" zoomScaleSheetLayoutView="62" zoomScalePageLayoutView="0" workbookViewId="0" topLeftCell="A1">
      <selection activeCell="M7" sqref="M7"/>
    </sheetView>
  </sheetViews>
  <sheetFormatPr defaultColWidth="9.16015625" defaultRowHeight="12.75" customHeight="1"/>
  <cols>
    <col min="1" max="3" width="3.83203125" style="0" customWidth="1"/>
    <col min="4" max="5" width="15.5" style="0" customWidth="1"/>
    <col min="6" max="6" width="14.33203125" style="0" customWidth="1"/>
    <col min="7" max="8" width="15.5" style="0" customWidth="1"/>
    <col min="9" max="9" width="14.33203125" style="0" customWidth="1"/>
    <col min="10" max="10" width="11.5" style="0" customWidth="1"/>
    <col min="11" max="16" width="15.5" style="0" customWidth="1"/>
    <col min="17" max="17" width="14.33203125" style="0" customWidth="1"/>
    <col min="18" max="18" width="12.66015625" style="0" customWidth="1"/>
    <col min="19" max="19" width="13.16015625" style="0" customWidth="1"/>
    <col min="20" max="22" width="14.33203125" style="0" customWidth="1"/>
  </cols>
  <sheetData>
    <row r="1" ht="25.5" customHeight="1">
      <c r="A1" s="26" t="s">
        <v>139</v>
      </c>
    </row>
    <row r="2" spans="1:21" ht="45.75" customHeight="1">
      <c r="A2" s="162" t="s">
        <v>140</v>
      </c>
      <c r="B2" s="162"/>
      <c r="C2" s="162"/>
      <c r="D2" s="162"/>
      <c r="E2" s="162"/>
      <c r="F2" s="162"/>
      <c r="G2" s="162"/>
      <c r="H2" s="162"/>
      <c r="I2" s="162"/>
      <c r="J2" s="162"/>
      <c r="K2" s="162"/>
      <c r="L2" s="162"/>
      <c r="M2" s="162"/>
      <c r="N2" s="162"/>
      <c r="O2" s="162"/>
      <c r="P2" s="162"/>
      <c r="Q2" s="162"/>
      <c r="R2" s="162"/>
      <c r="S2" s="162"/>
      <c r="T2" s="162"/>
      <c r="U2" s="162"/>
    </row>
    <row r="3" ht="16.5" customHeight="1">
      <c r="U3" s="66" t="s">
        <v>106</v>
      </c>
    </row>
    <row r="4" spans="1:21" ht="20.25" customHeight="1">
      <c r="A4" s="161" t="s">
        <v>107</v>
      </c>
      <c r="B4" s="161"/>
      <c r="C4" s="161"/>
      <c r="D4" s="161"/>
      <c r="E4" s="161" t="s">
        <v>71</v>
      </c>
      <c r="F4" s="161" t="s">
        <v>141</v>
      </c>
      <c r="G4" s="161"/>
      <c r="H4" s="161"/>
      <c r="I4" s="161"/>
      <c r="J4" s="161"/>
      <c r="K4" s="158" t="s">
        <v>142</v>
      </c>
      <c r="L4" s="158"/>
      <c r="M4" s="158"/>
      <c r="N4" s="158"/>
      <c r="O4" s="158"/>
      <c r="P4" s="158"/>
      <c r="Q4" s="158" t="s">
        <v>102</v>
      </c>
      <c r="R4" s="158" t="s">
        <v>143</v>
      </c>
      <c r="S4" s="158"/>
      <c r="T4" s="158"/>
      <c r="U4" s="158"/>
    </row>
    <row r="5" spans="1:21" ht="25.5" customHeight="1">
      <c r="A5" s="161" t="s">
        <v>90</v>
      </c>
      <c r="B5" s="161"/>
      <c r="C5" s="161"/>
      <c r="D5" s="161" t="s">
        <v>91</v>
      </c>
      <c r="E5" s="161"/>
      <c r="F5" s="161" t="s">
        <v>115</v>
      </c>
      <c r="G5" s="161" t="s">
        <v>144</v>
      </c>
      <c r="H5" s="158" t="s">
        <v>145</v>
      </c>
      <c r="I5" s="158" t="s">
        <v>146</v>
      </c>
      <c r="J5" s="161" t="s">
        <v>147</v>
      </c>
      <c r="K5" s="158" t="s">
        <v>115</v>
      </c>
      <c r="L5" s="158" t="s">
        <v>148</v>
      </c>
      <c r="M5" s="158" t="s">
        <v>149</v>
      </c>
      <c r="N5" s="158" t="s">
        <v>150</v>
      </c>
      <c r="O5" s="158" t="s">
        <v>151</v>
      </c>
      <c r="P5" s="158" t="s">
        <v>152</v>
      </c>
      <c r="Q5" s="158"/>
      <c r="R5" s="158" t="s">
        <v>115</v>
      </c>
      <c r="S5" s="158" t="s">
        <v>153</v>
      </c>
      <c r="T5" s="158" t="s">
        <v>154</v>
      </c>
      <c r="U5" s="158" t="s">
        <v>143</v>
      </c>
    </row>
    <row r="6" spans="1:25" ht="25.5" customHeight="1">
      <c r="A6" s="88" t="s">
        <v>92</v>
      </c>
      <c r="B6" s="88" t="s">
        <v>93</v>
      </c>
      <c r="C6" s="88" t="s">
        <v>94</v>
      </c>
      <c r="D6" s="161"/>
      <c r="E6" s="161"/>
      <c r="F6" s="161"/>
      <c r="G6" s="161"/>
      <c r="H6" s="158"/>
      <c r="I6" s="158"/>
      <c r="J6" s="161"/>
      <c r="K6" s="158"/>
      <c r="L6" s="158"/>
      <c r="M6" s="158"/>
      <c r="N6" s="158"/>
      <c r="O6" s="158"/>
      <c r="P6" s="158"/>
      <c r="Q6" s="158"/>
      <c r="R6" s="158"/>
      <c r="S6" s="158"/>
      <c r="T6" s="158"/>
      <c r="U6" s="158"/>
      <c r="V6" s="54"/>
      <c r="W6" s="54"/>
      <c r="X6" s="54"/>
      <c r="Y6" s="54"/>
    </row>
    <row r="7" spans="1:21" s="87" customFormat="1" ht="25.5" customHeight="1">
      <c r="A7" s="89" t="s">
        <v>96</v>
      </c>
      <c r="B7" s="89" t="s">
        <v>97</v>
      </c>
      <c r="C7" s="89" t="s">
        <v>97</v>
      </c>
      <c r="D7" s="90" t="s">
        <v>98</v>
      </c>
      <c r="E7" s="91">
        <f>F7+K7+Q7+R7</f>
        <v>117.41</v>
      </c>
      <c r="F7" s="91">
        <f>G7+H7+I7+J7</f>
        <v>91.44</v>
      </c>
      <c r="G7" s="91">
        <v>46.44</v>
      </c>
      <c r="H7" s="91">
        <v>28.92</v>
      </c>
      <c r="I7" s="91">
        <v>16.08</v>
      </c>
      <c r="J7" s="91"/>
      <c r="K7" s="91">
        <f>L7+M7+N7+O7+P7</f>
        <v>25.839999999999996</v>
      </c>
      <c r="L7" s="91">
        <v>12.7</v>
      </c>
      <c r="M7" s="91">
        <v>6.35</v>
      </c>
      <c r="N7" s="91">
        <v>6.04</v>
      </c>
      <c r="O7" s="91"/>
      <c r="P7" s="91">
        <v>0.75</v>
      </c>
      <c r="Q7" s="91"/>
      <c r="R7" s="91">
        <f>S7+T7+U7</f>
        <v>0.13</v>
      </c>
      <c r="S7" s="96"/>
      <c r="T7" s="91"/>
      <c r="U7" s="91">
        <v>0.13</v>
      </c>
    </row>
    <row r="8" spans="1:25" ht="25.5" customHeight="1">
      <c r="A8" s="92">
        <v>221</v>
      </c>
      <c r="B8" s="93" t="s">
        <v>99</v>
      </c>
      <c r="C8" s="93" t="s">
        <v>97</v>
      </c>
      <c r="D8" s="94" t="s">
        <v>155</v>
      </c>
      <c r="E8" s="91">
        <f>F8+K8+Q8+R8</f>
        <v>6.8</v>
      </c>
      <c r="F8" s="91">
        <f>G8+H8+I8+J8</f>
        <v>0</v>
      </c>
      <c r="G8" s="95"/>
      <c r="H8" s="95"/>
      <c r="I8" s="95"/>
      <c r="J8" s="88"/>
      <c r="K8" s="88"/>
      <c r="L8" s="95"/>
      <c r="M8" s="88"/>
      <c r="N8" s="95"/>
      <c r="O8" s="88"/>
      <c r="P8" s="95"/>
      <c r="Q8" s="95">
        <v>6.8</v>
      </c>
      <c r="R8" s="95"/>
      <c r="S8" s="95"/>
      <c r="T8" s="95"/>
      <c r="U8" s="95"/>
      <c r="V8" s="54"/>
      <c r="W8" s="54"/>
      <c r="X8" s="54"/>
      <c r="Y8" s="54"/>
    </row>
    <row r="9" spans="1:24" ht="25.5" customHeight="1">
      <c r="A9" s="169" t="s">
        <v>156</v>
      </c>
      <c r="B9" s="169"/>
      <c r="C9" s="169"/>
      <c r="D9" s="169"/>
      <c r="E9" s="169"/>
      <c r="F9" s="169"/>
      <c r="G9" s="169"/>
      <c r="H9" s="169"/>
      <c r="I9" s="169"/>
      <c r="J9" s="169"/>
      <c r="K9" s="169"/>
      <c r="L9" s="169"/>
      <c r="M9" s="169"/>
      <c r="N9" s="169"/>
      <c r="O9" s="169"/>
      <c r="P9" s="169"/>
      <c r="Q9" s="169"/>
      <c r="R9" s="169"/>
      <c r="S9" s="169"/>
      <c r="T9" s="169"/>
      <c r="U9" s="54"/>
      <c r="V9" s="54"/>
      <c r="W9" s="54"/>
      <c r="X9" s="54"/>
    </row>
    <row r="10" spans="4:20" ht="25.5" customHeight="1">
      <c r="D10" s="54"/>
      <c r="E10" s="54"/>
      <c r="F10" s="54"/>
      <c r="S10" s="54"/>
      <c r="T10" s="54"/>
    </row>
    <row r="11" ht="25.5" customHeight="1">
      <c r="T11" s="54"/>
    </row>
    <row r="12" spans="20:24" ht="25.5" customHeight="1">
      <c r="T12" s="54"/>
      <c r="U12" s="54"/>
      <c r="V12" s="54"/>
      <c r="W12" s="54"/>
      <c r="X12" s="54"/>
    </row>
    <row r="13" ht="25.5" customHeight="1">
      <c r="U13" s="54"/>
    </row>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sheetData>
  <sheetProtection/>
  <mergeCells count="25">
    <mergeCell ref="H5:H6"/>
    <mergeCell ref="I5:I6"/>
    <mergeCell ref="J5:J6"/>
    <mergeCell ref="K5:K6"/>
    <mergeCell ref="L5:L6"/>
    <mergeCell ref="Q4:Q6"/>
    <mergeCell ref="R5:R6"/>
    <mergeCell ref="S5:S6"/>
    <mergeCell ref="T5:T6"/>
    <mergeCell ref="U5:U6"/>
    <mergeCell ref="A5:C5"/>
    <mergeCell ref="M5:M6"/>
    <mergeCell ref="N5:N6"/>
    <mergeCell ref="O5:O6"/>
    <mergeCell ref="P5:P6"/>
    <mergeCell ref="A9:T9"/>
    <mergeCell ref="D5:D6"/>
    <mergeCell ref="E4:E6"/>
    <mergeCell ref="F5:F6"/>
    <mergeCell ref="G5:G6"/>
    <mergeCell ref="A2:U2"/>
    <mergeCell ref="A4:D4"/>
    <mergeCell ref="F4:J4"/>
    <mergeCell ref="K4:P4"/>
    <mergeCell ref="R4:U4"/>
  </mergeCells>
  <printOptions horizontalCentered="1"/>
  <pageMargins left="0" right="0" top="0.9842519685039371" bottom="0.9842519685039371" header="0.5118110236220472" footer="0.5118110236220472"/>
  <pageSetup horizontalDpi="600" verticalDpi="600" orientation="landscape" paperSize="9" scale="65" r:id="rId1"/>
</worksheet>
</file>

<file path=xl/worksheets/sheet8.xml><?xml version="1.0" encoding="utf-8"?>
<worksheet xmlns="http://schemas.openxmlformats.org/spreadsheetml/2006/main" xmlns:r="http://schemas.openxmlformats.org/officeDocument/2006/relationships">
  <dimension ref="A1:AF11"/>
  <sheetViews>
    <sheetView showGridLines="0" showZeros="0" zoomScaleSheetLayoutView="44" zoomScalePageLayoutView="0" workbookViewId="0" topLeftCell="A1">
      <selection activeCell="H7" sqref="H7"/>
    </sheetView>
  </sheetViews>
  <sheetFormatPr defaultColWidth="9.16015625" defaultRowHeight="12.75" customHeight="1"/>
  <cols>
    <col min="1" max="1" width="5.83203125" style="71" customWidth="1"/>
    <col min="2" max="2" width="6.16015625" style="71" customWidth="1"/>
    <col min="3" max="3" width="7" style="71" customWidth="1"/>
    <col min="4" max="4" width="15.5" style="71" customWidth="1"/>
    <col min="5" max="5" width="12.66015625" style="71" customWidth="1"/>
    <col min="6" max="6" width="9.83203125" style="71" customWidth="1"/>
    <col min="7" max="8" width="8.66015625" style="71" customWidth="1"/>
    <col min="9" max="9" width="9.5" style="71" customWidth="1"/>
    <col min="10" max="10" width="7.33203125" style="71" customWidth="1"/>
    <col min="11" max="11" width="7.83203125" style="71" customWidth="1"/>
    <col min="12" max="12" width="9.16015625" style="71" customWidth="1"/>
    <col min="13" max="13" width="7.83203125" style="71" customWidth="1"/>
    <col min="14" max="14" width="9" style="71" customWidth="1"/>
    <col min="15" max="15" width="9.66015625" style="71" customWidth="1"/>
    <col min="16" max="16" width="8" style="71" customWidth="1"/>
    <col min="17" max="17" width="8.83203125" style="71" customWidth="1"/>
    <col min="18" max="18" width="8.16015625" style="71" customWidth="1"/>
    <col min="19" max="19" width="10.83203125" style="71" customWidth="1"/>
    <col min="20" max="20" width="10.16015625" style="71" customWidth="1"/>
    <col min="21" max="16384" width="9.16015625" style="71" customWidth="1"/>
  </cols>
  <sheetData>
    <row r="1" ht="25.5" customHeight="1">
      <c r="A1" s="26" t="s">
        <v>157</v>
      </c>
    </row>
    <row r="2" spans="1:32" ht="69.75" customHeight="1">
      <c r="A2" s="180" t="s">
        <v>158</v>
      </c>
      <c r="B2" s="180"/>
      <c r="C2" s="180"/>
      <c r="D2" s="180"/>
      <c r="E2" s="180"/>
      <c r="F2" s="180"/>
      <c r="G2" s="180"/>
      <c r="H2" s="180"/>
      <c r="I2" s="180"/>
      <c r="J2" s="180"/>
      <c r="K2" s="180"/>
      <c r="L2" s="180"/>
      <c r="M2" s="180"/>
      <c r="N2" s="180"/>
      <c r="O2" s="180"/>
      <c r="P2" s="180"/>
      <c r="Q2" s="180"/>
      <c r="R2" s="180"/>
      <c r="S2" s="180"/>
      <c r="T2" s="180"/>
      <c r="U2" s="180"/>
      <c r="V2" s="180"/>
      <c r="W2" s="180"/>
      <c r="X2" s="180"/>
      <c r="Y2" s="180"/>
      <c r="Z2" s="180"/>
      <c r="AA2" s="180"/>
      <c r="AB2" s="180"/>
      <c r="AC2" s="180"/>
      <c r="AD2" s="180"/>
      <c r="AE2" s="180"/>
      <c r="AF2" s="180"/>
    </row>
    <row r="3" spans="2:21" ht="16.5" customHeight="1">
      <c r="B3" s="72"/>
      <c r="S3" s="84" t="s">
        <v>106</v>
      </c>
      <c r="U3" s="72"/>
    </row>
    <row r="4" spans="1:32" ht="20.25" customHeight="1">
      <c r="A4" s="161" t="s">
        <v>107</v>
      </c>
      <c r="B4" s="161"/>
      <c r="C4" s="161"/>
      <c r="D4" s="171"/>
      <c r="E4" s="170" t="s">
        <v>71</v>
      </c>
      <c r="F4" s="161" t="s">
        <v>159</v>
      </c>
      <c r="G4" s="161" t="s">
        <v>160</v>
      </c>
      <c r="H4" s="161" t="s">
        <v>161</v>
      </c>
      <c r="I4" s="161" t="s">
        <v>162</v>
      </c>
      <c r="J4" s="161" t="s">
        <v>163</v>
      </c>
      <c r="K4" s="158" t="s">
        <v>164</v>
      </c>
      <c r="L4" s="158" t="s">
        <v>165</v>
      </c>
      <c r="M4" s="158" t="s">
        <v>166</v>
      </c>
      <c r="N4" s="158" t="s">
        <v>167</v>
      </c>
      <c r="O4" s="158" t="s">
        <v>168</v>
      </c>
      <c r="P4" s="178" t="s">
        <v>169</v>
      </c>
      <c r="Q4" s="158" t="s">
        <v>170</v>
      </c>
      <c r="R4" s="158" t="s">
        <v>171</v>
      </c>
      <c r="S4" s="173" t="s">
        <v>172</v>
      </c>
      <c r="T4" s="158" t="s">
        <v>173</v>
      </c>
      <c r="U4" s="178" t="s">
        <v>174</v>
      </c>
      <c r="V4" s="173" t="s">
        <v>175</v>
      </c>
      <c r="W4" s="173" t="s">
        <v>176</v>
      </c>
      <c r="X4" s="173" t="s">
        <v>177</v>
      </c>
      <c r="Y4" s="173" t="s">
        <v>178</v>
      </c>
      <c r="Z4" s="173" t="s">
        <v>179</v>
      </c>
      <c r="AA4" s="173" t="s">
        <v>180</v>
      </c>
      <c r="AB4" s="173" t="s">
        <v>181</v>
      </c>
      <c r="AC4" s="176" t="s">
        <v>182</v>
      </c>
      <c r="AD4" s="173" t="s">
        <v>183</v>
      </c>
      <c r="AE4" s="173" t="s">
        <v>184</v>
      </c>
      <c r="AF4" s="158" t="s">
        <v>185</v>
      </c>
    </row>
    <row r="5" spans="1:32" ht="25.5" customHeight="1">
      <c r="A5" s="161" t="s">
        <v>90</v>
      </c>
      <c r="B5" s="161"/>
      <c r="C5" s="170"/>
      <c r="D5" s="170" t="s">
        <v>91</v>
      </c>
      <c r="E5" s="170"/>
      <c r="F5" s="161"/>
      <c r="G5" s="161"/>
      <c r="H5" s="161"/>
      <c r="I5" s="161"/>
      <c r="J5" s="161"/>
      <c r="K5" s="158"/>
      <c r="L5" s="158"/>
      <c r="M5" s="158"/>
      <c r="N5" s="158"/>
      <c r="O5" s="158"/>
      <c r="P5" s="178"/>
      <c r="Q5" s="158"/>
      <c r="R5" s="158"/>
      <c r="S5" s="173"/>
      <c r="T5" s="158"/>
      <c r="U5" s="178"/>
      <c r="V5" s="173"/>
      <c r="W5" s="173"/>
      <c r="X5" s="173"/>
      <c r="Y5" s="173"/>
      <c r="Z5" s="173"/>
      <c r="AA5" s="173"/>
      <c r="AB5" s="173"/>
      <c r="AC5" s="176"/>
      <c r="AD5" s="173"/>
      <c r="AE5" s="173"/>
      <c r="AF5" s="158"/>
    </row>
    <row r="6" spans="1:32" ht="25.5" customHeight="1">
      <c r="A6" s="73" t="s">
        <v>92</v>
      </c>
      <c r="B6" s="74" t="s">
        <v>93</v>
      </c>
      <c r="C6" s="75" t="s">
        <v>94</v>
      </c>
      <c r="D6" s="171"/>
      <c r="E6" s="171"/>
      <c r="F6" s="172"/>
      <c r="G6" s="172"/>
      <c r="H6" s="172"/>
      <c r="I6" s="172"/>
      <c r="J6" s="172"/>
      <c r="K6" s="166"/>
      <c r="L6" s="166"/>
      <c r="M6" s="166"/>
      <c r="N6" s="166"/>
      <c r="O6" s="166"/>
      <c r="P6" s="179"/>
      <c r="Q6" s="166"/>
      <c r="R6" s="166"/>
      <c r="S6" s="168"/>
      <c r="T6" s="166"/>
      <c r="U6" s="179"/>
      <c r="V6" s="168"/>
      <c r="W6" s="168"/>
      <c r="X6" s="168"/>
      <c r="Y6" s="168"/>
      <c r="Z6" s="168"/>
      <c r="AA6" s="168"/>
      <c r="AB6" s="168"/>
      <c r="AC6" s="177"/>
      <c r="AD6" s="168"/>
      <c r="AE6" s="168"/>
      <c r="AF6" s="166"/>
    </row>
    <row r="7" spans="1:32" s="70" customFormat="1" ht="25.5" customHeight="1">
      <c r="A7" s="214" t="s">
        <v>288</v>
      </c>
      <c r="B7" s="214" t="s">
        <v>289</v>
      </c>
      <c r="C7" s="76" t="s">
        <v>97</v>
      </c>
      <c r="D7" s="77" t="s">
        <v>98</v>
      </c>
      <c r="E7" s="78">
        <v>10.84</v>
      </c>
      <c r="F7" s="79"/>
      <c r="G7" s="80"/>
      <c r="H7" s="80"/>
      <c r="I7" s="80"/>
      <c r="J7" s="80">
        <v>0.2</v>
      </c>
      <c r="K7" s="80">
        <v>2.64</v>
      </c>
      <c r="L7" s="80"/>
      <c r="M7" s="80"/>
      <c r="N7" s="80"/>
      <c r="O7" s="80"/>
      <c r="P7" s="82">
        <f>'三公'!G7</f>
        <v>0</v>
      </c>
      <c r="Q7" s="80"/>
      <c r="R7" s="80"/>
      <c r="S7" s="80"/>
      <c r="T7" s="80"/>
      <c r="U7" s="82">
        <f>'三公'!C7</f>
        <v>8</v>
      </c>
      <c r="V7" s="80"/>
      <c r="W7" s="80"/>
      <c r="X7" s="80"/>
      <c r="Y7" s="80"/>
      <c r="Z7" s="80"/>
      <c r="AA7" s="80"/>
      <c r="AB7" s="80"/>
      <c r="AC7" s="82">
        <f>'三公'!F7</f>
        <v>0</v>
      </c>
      <c r="AD7" s="80">
        <v>23.14</v>
      </c>
      <c r="AE7" s="80"/>
      <c r="AF7" s="78"/>
    </row>
    <row r="8" spans="1:32" s="70" customFormat="1" ht="25.5" customHeight="1">
      <c r="A8" s="49"/>
      <c r="B8" s="49"/>
      <c r="C8" s="49"/>
      <c r="D8" s="52"/>
      <c r="E8" s="78"/>
      <c r="F8" s="79"/>
      <c r="G8" s="80"/>
      <c r="H8" s="80"/>
      <c r="I8" s="80"/>
      <c r="J8" s="80"/>
      <c r="K8" s="80"/>
      <c r="L8" s="80"/>
      <c r="M8" s="80"/>
      <c r="N8" s="80"/>
      <c r="O8" s="80"/>
      <c r="P8" s="82"/>
      <c r="Q8" s="80"/>
      <c r="R8" s="80"/>
      <c r="S8" s="80"/>
      <c r="T8" s="80"/>
      <c r="U8" s="82"/>
      <c r="V8" s="80"/>
      <c r="W8" s="80"/>
      <c r="X8" s="80"/>
      <c r="Y8" s="80"/>
      <c r="Z8" s="80"/>
      <c r="AA8" s="80"/>
      <c r="AB8" s="80"/>
      <c r="AC8" s="82"/>
      <c r="AD8" s="80"/>
      <c r="AE8" s="80"/>
      <c r="AF8" s="78"/>
    </row>
    <row r="9" spans="1:32" ht="25.5" customHeight="1">
      <c r="A9" s="81"/>
      <c r="B9" s="81"/>
      <c r="C9" s="81"/>
      <c r="D9" s="81"/>
      <c r="E9" s="81"/>
      <c r="F9" s="81"/>
      <c r="G9" s="81"/>
      <c r="H9" s="81"/>
      <c r="I9" s="81"/>
      <c r="J9" s="81"/>
      <c r="K9" s="81"/>
      <c r="L9" s="81"/>
      <c r="M9" s="81"/>
      <c r="N9" s="81"/>
      <c r="O9" s="81"/>
      <c r="P9" s="83"/>
      <c r="Q9" s="81"/>
      <c r="R9" s="81"/>
      <c r="S9" s="81"/>
      <c r="T9" s="81"/>
      <c r="U9" s="85"/>
      <c r="V9" s="86"/>
      <c r="W9" s="86"/>
      <c r="X9" s="86"/>
      <c r="Y9" s="86"/>
      <c r="Z9" s="86"/>
      <c r="AA9" s="86"/>
      <c r="AB9" s="81"/>
      <c r="AC9" s="83"/>
      <c r="AD9" s="86"/>
      <c r="AE9" s="86"/>
      <c r="AF9" s="86"/>
    </row>
    <row r="10" spans="1:24" ht="25.5" customHeight="1">
      <c r="A10" s="181" t="s">
        <v>186</v>
      </c>
      <c r="B10" s="181"/>
      <c r="C10" s="181"/>
      <c r="D10" s="181"/>
      <c r="E10" s="181"/>
      <c r="F10" s="181"/>
      <c r="G10" s="181"/>
      <c r="H10" s="181"/>
      <c r="I10" s="181"/>
      <c r="J10" s="181"/>
      <c r="K10" s="181"/>
      <c r="L10" s="181"/>
      <c r="M10" s="181"/>
      <c r="N10" s="181"/>
      <c r="O10" s="181"/>
      <c r="P10" s="181"/>
      <c r="Q10" s="181"/>
      <c r="R10" s="181"/>
      <c r="S10" s="181"/>
      <c r="T10" s="181"/>
      <c r="U10" s="181"/>
      <c r="V10" s="181"/>
      <c r="W10" s="181"/>
      <c r="X10" s="181"/>
    </row>
    <row r="11" spans="6:7" ht="25.5" customHeight="1">
      <c r="F11" s="72"/>
      <c r="G11" s="72"/>
    </row>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row r="35" ht="25.5" customHeight="1"/>
    <row r="36" ht="25.5" customHeight="1"/>
  </sheetData>
  <sheetProtection password="C5E1" sheet="1" objects="1" scenarios="1"/>
  <mergeCells count="33">
    <mergeCell ref="A2:AF2"/>
    <mergeCell ref="A4:D4"/>
    <mergeCell ref="A5:C5"/>
    <mergeCell ref="A10:X10"/>
    <mergeCell ref="D5:D6"/>
    <mergeCell ref="E4:E6"/>
    <mergeCell ref="F4:F6"/>
    <mergeCell ref="G4:G6"/>
    <mergeCell ref="H4:H6"/>
    <mergeCell ref="I4:I6"/>
    <mergeCell ref="J4:J6"/>
    <mergeCell ref="K4:K6"/>
    <mergeCell ref="L4:L6"/>
    <mergeCell ref="M4:M6"/>
    <mergeCell ref="N4:N6"/>
    <mergeCell ref="O4:O6"/>
    <mergeCell ref="AA4:AA6"/>
    <mergeCell ref="P4:P6"/>
    <mergeCell ref="Q4:Q6"/>
    <mergeCell ref="R4:R6"/>
    <mergeCell ref="S4:S6"/>
    <mergeCell ref="T4:T6"/>
    <mergeCell ref="U4:U6"/>
    <mergeCell ref="AB4:AB6"/>
    <mergeCell ref="AC4:AC6"/>
    <mergeCell ref="AD4:AD6"/>
    <mergeCell ref="AE4:AE6"/>
    <mergeCell ref="AF4:AF6"/>
    <mergeCell ref="V4:V6"/>
    <mergeCell ref="W4:W6"/>
    <mergeCell ref="X4:X6"/>
    <mergeCell ref="Y4:Y6"/>
    <mergeCell ref="Z4:Z6"/>
  </mergeCells>
  <printOptions horizontalCentered="1"/>
  <pageMargins left="0" right="0" top="0.9842519685039371" bottom="0.9842519685039371" header="0.5118110236220472" footer="0.5118110236220472"/>
  <pageSetup horizontalDpi="600" verticalDpi="600" orientation="landscape" paperSize="9" scale="51" r:id="rId1"/>
</worksheet>
</file>

<file path=xl/worksheets/sheet9.xml><?xml version="1.0" encoding="utf-8"?>
<worksheet xmlns="http://schemas.openxmlformats.org/spreadsheetml/2006/main" xmlns:r="http://schemas.openxmlformats.org/officeDocument/2006/relationships">
  <dimension ref="A1:R10"/>
  <sheetViews>
    <sheetView showGridLines="0" showZeros="0" zoomScaleSheetLayoutView="100" zoomScalePageLayoutView="0" workbookViewId="0" topLeftCell="A1">
      <selection activeCell="J7" sqref="J7"/>
    </sheetView>
  </sheetViews>
  <sheetFormatPr defaultColWidth="9.16015625" defaultRowHeight="12.75" customHeight="1"/>
  <cols>
    <col min="1" max="1" width="5.83203125" style="0" customWidth="1"/>
    <col min="2" max="2" width="6.16015625" style="0" customWidth="1"/>
    <col min="3" max="3" width="7" style="0" customWidth="1"/>
    <col min="4" max="4" width="15.5" style="0" customWidth="1"/>
    <col min="5" max="5" width="12.66015625" style="0" customWidth="1"/>
    <col min="6" max="6" width="9.83203125" style="0" customWidth="1"/>
    <col min="7" max="7" width="8.66015625" style="0" customWidth="1"/>
    <col min="8" max="8" width="14.5" style="0" customWidth="1"/>
    <col min="9" max="9" width="11.66015625" style="0" customWidth="1"/>
    <col min="10" max="10" width="11.33203125" style="0" customWidth="1"/>
    <col min="11" max="11" width="7.83203125" style="0" customWidth="1"/>
    <col min="12" max="12" width="12" style="0" customWidth="1"/>
    <col min="13" max="13" width="7.83203125" style="0" customWidth="1"/>
    <col min="14" max="14" width="9" style="0" customWidth="1"/>
    <col min="15" max="15" width="10.5" style="0" customWidth="1"/>
    <col min="16" max="16" width="15.66015625" style="0" customWidth="1"/>
  </cols>
  <sheetData>
    <row r="1" ht="25.5" customHeight="1">
      <c r="A1" s="26" t="s">
        <v>187</v>
      </c>
    </row>
    <row r="2" spans="1:16" ht="69.75" customHeight="1">
      <c r="A2" s="180" t="s">
        <v>188</v>
      </c>
      <c r="B2" s="180"/>
      <c r="C2" s="180"/>
      <c r="D2" s="180"/>
      <c r="E2" s="180"/>
      <c r="F2" s="180"/>
      <c r="G2" s="180"/>
      <c r="H2" s="180"/>
      <c r="I2" s="180"/>
      <c r="J2" s="180"/>
      <c r="K2" s="180"/>
      <c r="L2" s="180"/>
      <c r="M2" s="180"/>
      <c r="N2" s="180"/>
      <c r="O2" s="180"/>
      <c r="P2" s="180"/>
    </row>
    <row r="3" ht="16.5" customHeight="1">
      <c r="P3" t="s">
        <v>2</v>
      </c>
    </row>
    <row r="4" spans="1:16" ht="20.25" customHeight="1">
      <c r="A4" s="161" t="s">
        <v>107</v>
      </c>
      <c r="B4" s="161"/>
      <c r="C4" s="161"/>
      <c r="D4" s="171"/>
      <c r="E4" s="170" t="s">
        <v>71</v>
      </c>
      <c r="F4" s="158" t="s">
        <v>189</v>
      </c>
      <c r="G4" s="158" t="s">
        <v>190</v>
      </c>
      <c r="H4" s="158" t="s">
        <v>191</v>
      </c>
      <c r="I4" s="158" t="s">
        <v>192</v>
      </c>
      <c r="J4" s="158" t="s">
        <v>193</v>
      </c>
      <c r="K4" s="158" t="s">
        <v>194</v>
      </c>
      <c r="L4" s="158" t="s">
        <v>195</v>
      </c>
      <c r="M4" s="158" t="s">
        <v>196</v>
      </c>
      <c r="N4" s="158" t="s">
        <v>197</v>
      </c>
      <c r="O4" s="158" t="s">
        <v>198</v>
      </c>
      <c r="P4" s="158" t="s">
        <v>199</v>
      </c>
    </row>
    <row r="5" spans="1:16" ht="25.5" customHeight="1">
      <c r="A5" s="161" t="s">
        <v>90</v>
      </c>
      <c r="B5" s="161"/>
      <c r="C5" s="170"/>
      <c r="D5" s="170" t="s">
        <v>91</v>
      </c>
      <c r="E5" s="170"/>
      <c r="F5" s="158"/>
      <c r="G5" s="158"/>
      <c r="H5" s="158"/>
      <c r="I5" s="158"/>
      <c r="J5" s="158"/>
      <c r="K5" s="158"/>
      <c r="L5" s="158"/>
      <c r="M5" s="158"/>
      <c r="N5" s="158"/>
      <c r="O5" s="158"/>
      <c r="P5" s="158"/>
    </row>
    <row r="6" spans="1:16" ht="25.5" customHeight="1">
      <c r="A6" s="59" t="s">
        <v>92</v>
      </c>
      <c r="B6" s="59" t="s">
        <v>93</v>
      </c>
      <c r="C6" s="60" t="s">
        <v>94</v>
      </c>
      <c r="D6" s="171"/>
      <c r="E6" s="171"/>
      <c r="F6" s="166"/>
      <c r="G6" s="166"/>
      <c r="H6" s="166"/>
      <c r="I6" s="166"/>
      <c r="J6" s="166"/>
      <c r="K6" s="166"/>
      <c r="L6" s="166"/>
      <c r="M6" s="166"/>
      <c r="N6" s="166"/>
      <c r="O6" s="166"/>
      <c r="P6" s="166"/>
    </row>
    <row r="7" spans="1:16" s="25" customFormat="1" ht="25.5" customHeight="1">
      <c r="A7" s="61"/>
      <c r="B7" s="61"/>
      <c r="C7" s="61"/>
      <c r="D7" s="67"/>
      <c r="E7" s="63"/>
      <c r="F7" s="63"/>
      <c r="G7" s="63"/>
      <c r="H7" s="63"/>
      <c r="I7" s="63"/>
      <c r="J7" s="63"/>
      <c r="K7" s="63"/>
      <c r="L7" s="63"/>
      <c r="M7" s="63"/>
      <c r="N7" s="63"/>
      <c r="O7" s="63"/>
      <c r="P7" s="64"/>
    </row>
    <row r="8" spans="1:18" ht="25.5" customHeight="1">
      <c r="A8" s="19"/>
      <c r="B8" s="23"/>
      <c r="C8" s="68"/>
      <c r="D8" s="23"/>
      <c r="E8" s="23"/>
      <c r="F8" s="23"/>
      <c r="G8" s="19"/>
      <c r="H8" s="19"/>
      <c r="I8" s="23"/>
      <c r="J8" s="23"/>
      <c r="K8" s="19"/>
      <c r="L8" s="23"/>
      <c r="M8" s="23"/>
      <c r="N8" s="23"/>
      <c r="O8" s="23"/>
      <c r="P8" s="19"/>
      <c r="Q8" s="69"/>
      <c r="R8" s="69"/>
    </row>
    <row r="9" spans="1:17" ht="25.5" customHeight="1">
      <c r="A9" s="169" t="s">
        <v>200</v>
      </c>
      <c r="B9" s="169"/>
      <c r="C9" s="169"/>
      <c r="D9" s="169"/>
      <c r="E9" s="169"/>
      <c r="F9" s="169"/>
      <c r="G9" s="169"/>
      <c r="H9" s="169"/>
      <c r="I9" s="169"/>
      <c r="J9" s="169"/>
      <c r="K9" s="169"/>
      <c r="L9" s="169"/>
      <c r="M9" s="169"/>
      <c r="N9" s="169"/>
      <c r="O9" s="169"/>
      <c r="P9" s="169"/>
      <c r="Q9" s="169"/>
    </row>
    <row r="10" ht="25.5" customHeight="1">
      <c r="G10" s="54"/>
    </row>
    <row r="11" ht="25.5" customHeight="1"/>
    <row r="12" ht="25.5" customHeight="1"/>
    <row r="13" ht="25.5" customHeight="1"/>
    <row r="14" ht="25.5" customHeight="1"/>
    <row r="15" ht="25.5" customHeight="1"/>
    <row r="16" ht="25.5" customHeight="1"/>
    <row r="17" ht="25.5" customHeight="1"/>
    <row r="18" ht="25.5" customHeight="1"/>
    <row r="19" ht="25.5" customHeight="1"/>
    <row r="20" ht="25.5" customHeight="1"/>
    <row r="21" ht="25.5" customHeight="1"/>
    <row r="22" ht="25.5" customHeight="1"/>
    <row r="23" ht="25.5" customHeight="1"/>
    <row r="24" ht="25.5" customHeight="1"/>
    <row r="25" ht="25.5" customHeight="1"/>
    <row r="26" ht="25.5" customHeight="1"/>
    <row r="27" ht="25.5" customHeight="1"/>
    <row r="28" ht="25.5" customHeight="1"/>
    <row r="29" ht="25.5" customHeight="1"/>
    <row r="30" ht="25.5" customHeight="1"/>
    <row r="31" ht="25.5" customHeight="1"/>
    <row r="32" ht="25.5" customHeight="1"/>
    <row r="33" ht="25.5" customHeight="1"/>
    <row r="34" ht="25.5" customHeight="1"/>
  </sheetData>
  <sheetProtection/>
  <mergeCells count="17">
    <mergeCell ref="A2:P2"/>
    <mergeCell ref="A4:D4"/>
    <mergeCell ref="A5:C5"/>
    <mergeCell ref="A9:Q9"/>
    <mergeCell ref="D5:D6"/>
    <mergeCell ref="E4:E6"/>
    <mergeCell ref="F4:F6"/>
    <mergeCell ref="G4:G6"/>
    <mergeCell ref="H4:H6"/>
    <mergeCell ref="I4:I6"/>
    <mergeCell ref="P4:P6"/>
    <mergeCell ref="J4:J6"/>
    <mergeCell ref="K4:K6"/>
    <mergeCell ref="L4:L6"/>
    <mergeCell ref="M4:M6"/>
    <mergeCell ref="N4:N6"/>
    <mergeCell ref="O4:O6"/>
  </mergeCells>
  <printOptions horizontalCentered="1"/>
  <pageMargins left="0" right="0" top="0.9842519685039371" bottom="0.9842519685039371"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WPS Office 专业版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微软用户</cp:lastModifiedBy>
  <cp:lastPrinted>2020-04-13T02:16:01Z</cp:lastPrinted>
  <dcterms:created xsi:type="dcterms:W3CDTF">2018-04-19T02:46:45Z</dcterms:created>
  <dcterms:modified xsi:type="dcterms:W3CDTF">2020-04-13T02:20:20Z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EDOID">
    <vt:r8>1251740</vt:r8>
  </property>
  <property fmtid="{D5CDD505-2E9C-101B-9397-08002B2CF9AE}" pid="3" name="KSOProductBuildVer">
    <vt:lpwstr>2052-11.1.0.8573</vt:lpwstr>
  </property>
</Properties>
</file>