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2"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'g05一般公共预算财政拨款支出决算表'!$A$1:$G$48</definedName>
    <definedName name="_xlnm.Print_Area" localSheetId="7">'g08政府性基金预算财政拨款支出决算表'!$A$1:$I$16</definedName>
    <definedName name="_xlnm.Print_Titles" localSheetId="2">'g03支出决算表'!$4:$7</definedName>
  </definedNames>
  <calcPr fullCalcOnLoad="1"/>
</workbook>
</file>

<file path=xl/sharedStrings.xml><?xml version="1.0" encoding="utf-8"?>
<sst xmlns="http://schemas.openxmlformats.org/spreadsheetml/2006/main" count="548" uniqueCount="399">
  <si>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</si>
  <si>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</si>
  <si>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</si>
  <si>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</si>
  <si>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</si>
  <si>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</si>
  <si>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</si>
  <si>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</si>
  <si>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</si>
  <si>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</si>
  <si>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</si>
  <si>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</si>
  <si>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</si>
  <si>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</si>
  <si>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</si>
  <si>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</si>
  <si>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</si>
  <si>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</si>
  <si>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</si>
  <si>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</si>
  <si>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</si>
  <si>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</si>
  <si>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</si>
  <si>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</si>
  <si>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</si>
  <si>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</si>
  <si>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</si>
  <si>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</si>
  <si>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</si>
  <si>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</si>
  <si>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</si>
  <si>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</si>
  <si>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</si>
  <si>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</si>
  <si>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</si>
  <si>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</si>
  <si>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</si>
  <si>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</si>
  <si>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</si>
  <si>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</si>
  <si>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</si>
  <si>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</si>
  <si>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</si>
  <si>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</si>
  <si>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</si>
  <si>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</si>
  <si>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</si>
  <si>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</si>
  <si>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</si>
  <si>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</si>
  <si>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</si>
  <si>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</si>
  <si>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</si>
  <si>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</si>
  <si>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</si>
  <si>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</si>
  <si>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</si>
  <si>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</si>
  <si>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</si>
  <si>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</si>
  <si>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</si>
  <si>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</si>
  <si>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</si>
  <si>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</si>
  <si>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</si>
  <si>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</si>
  <si>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五、教育支出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</si>
  <si>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</si>
  <si>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</si>
  <si>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</si>
  <si>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</si>
  <si>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</si>
  <si>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</si>
  <si>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</si>
  <si>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</si>
  <si>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</si>
  <si>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</si>
  <si>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</si>
  <si>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</si>
  <si>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</si>
  <si>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</si>
  <si>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</si>
  <si>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</si>
  <si>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</si>
  <si>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</si>
  <si>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</si>
  <si>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</si>
  <si>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</si>
  <si>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</si>
  <si>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</si>
  <si>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</si>
  <si>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</si>
  <si>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</si>
  <si>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</si>
  <si>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</si>
  <si>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</si>
  <si>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</si>
  <si>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</si>
  <si>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</si>
  <si>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</si>
  <si>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</si>
  <si>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</si>
  <si>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</si>
  <si>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</si>
  <si>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</si>
  <si>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</si>
  <si>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</si>
  <si>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</si>
  <si>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</si>
  <si>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</si>
  <si>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</si>
  <si>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</si>
  <si>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</si>
  <si>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</si>
  <si>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</si>
  <si>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</si>
  <si>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</si>
  <si>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</si>
  <si>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</si>
  <si>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</si>
  <si>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</si>
  <si>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</si>
  <si>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</si>
  <si>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</si>
  <si>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</si>
  <si>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</si>
  <si>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</si>
  <si>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</si>
  <si>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部门：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</si>
  <si>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</si>
  <si>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</si>
  <si>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</si>
  <si>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</si>
  <si>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</si>
  <si>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</si>
  <si>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</si>
  <si>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</si>
  <si>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</si>
  <si>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</si>
  <si>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</si>
  <si>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</si>
  <si>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</si>
  <si>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</si>
  <si>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</si>
  <si>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</si>
  <si>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</si>
  <si>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</si>
  <si>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</si>
  <si>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</si>
  <si>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</si>
  <si>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</si>
  <si>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</si>
  <si>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</si>
  <si>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</si>
  <si>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</si>
  <si>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</si>
  <si>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</si>
  <si>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</si>
  <si>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</si>
  <si>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</si>
  <si>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</si>
  <si>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</si>
  <si>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</si>
  <si>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</si>
  <si>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</si>
  <si>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</si>
  <si>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</si>
  <si>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</si>
  <si>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</si>
  <si>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</si>
  <si>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</si>
  <si>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</si>
  <si>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</si>
  <si>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</si>
  <si>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</si>
  <si>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</si>
  <si>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</si>
  <si>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</si>
  <si>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</si>
  <si>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</si>
  <si>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</si>
  <si>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</si>
  <si>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</si>
  <si>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</si>
  <si>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</si>
  <si>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</si>
  <si>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</si>
  <si>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</si>
  <si>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</si>
  <si>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</si>
  <si>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</si>
  <si>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</si>
  <si>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</si>
  <si>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</si>
  <si>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</si>
  <si>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</si>
  <si>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</si>
  <si>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</si>
  <si>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</si>
  <si>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</si>
  <si>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</si>
  <si>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</si>
  <si>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</si>
  <si>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</si>
  <si>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</si>
  <si>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</si>
  <si>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</si>
  <si>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</si>
  <si>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</si>
  <si>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</si>
  <si>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</si>
  <si>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</si>
  <si>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</si>
  <si>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</si>
  <si>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</si>
  <si>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</si>
  <si>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</si>
  <si>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</si>
  <si>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</si>
  <si>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</si>
  <si>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</si>
  <si>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</si>
  <si>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</si>
  <si>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</si>
  <si>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</si>
  <si>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</si>
  <si>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</si>
  <si>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</si>
  <si>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</si>
  <si>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</si>
  <si>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</si>
  <si>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</si>
  <si>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</si>
  <si>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</si>
  <si>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</si>
  <si>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</si>
  <si>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</si>
  <si>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</si>
  <si>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</si>
  <si>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</si>
  <si>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</si>
  <si>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</si>
  <si>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</si>
  <si>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</si>
  <si>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</si>
  <si>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</si>
  <si>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</si>
  <si>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</si>
  <si>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</si>
  <si>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</si>
  <si>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</si>
  <si>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</si>
  <si>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</si>
  <si>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</si>
  <si>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</si>
  <si>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</si>
  <si>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</si>
  <si>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</si>
  <si>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</si>
  <si>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</si>
  <si>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</si>
  <si>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</si>
  <si>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</si>
  <si>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</si>
  <si>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</si>
  <si>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</si>
  <si>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</si>
  <si>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</si>
  <si>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</si>
  <si>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</si>
  <si>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</si>
  <si>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</si>
  <si>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</si>
  <si>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</si>
  <si>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</si>
  <si>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</si>
  <si>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</si>
  <si>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</si>
  <si>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</si>
  <si>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</si>
  <si>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</si>
  <si>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</si>
  <si>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</si>
  <si>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</si>
  <si>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</si>
  <si>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</si>
  <si>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</si>
  <si>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</si>
  <si>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</si>
  <si>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</si>
  <si>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</si>
  <si>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</si>
  <si>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</si>
  <si>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</si>
  <si>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</si>
  <si>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</si>
  <si>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</si>
  <si>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</si>
  <si>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</si>
  <si>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</si>
  <si>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</si>
  <si>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</si>
  <si>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注：本表反映部门本年度取得的各项收入情况，细化公开到支出功能分类项级科目，以“万元”为金额单位，保留两位小数。。</t>
  </si>
  <si>
    <t>注：本表反映部门本年度各项支出情况，细化公开到支出功能分类项级科目，以“万元”为金额单位，保留两位小数。。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</si>
  <si>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</si>
  <si>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</si>
  <si>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</si>
  <si>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</si>
  <si>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</si>
  <si>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部门名称：常宁市教育系统</t>
  </si>
  <si>
    <t>部门：常宁市教育系统</t>
  </si>
  <si>
    <t>部门：常宁市教育系统</t>
  </si>
  <si>
    <t>常宁市教育系统</t>
  </si>
  <si>
    <t>常宁市教育系统</t>
  </si>
  <si>
    <t>彩票公益金及对应专项债务收入安排的支出</t>
  </si>
  <si>
    <t xml:space="preserve">  用于教育事业的彩票公益金支出</t>
  </si>
  <si>
    <t>财务事务</t>
  </si>
  <si>
    <t>一般行政管理事务</t>
  </si>
  <si>
    <t>教育支出</t>
  </si>
  <si>
    <t>教育管理事务</t>
  </si>
  <si>
    <t>行政运行</t>
  </si>
  <si>
    <t>普通教育</t>
  </si>
  <si>
    <t>学前教育</t>
  </si>
  <si>
    <t>小学教育</t>
  </si>
  <si>
    <t>初中教育</t>
  </si>
  <si>
    <t>高中教育</t>
  </si>
  <si>
    <t>其他普通教育支出</t>
  </si>
  <si>
    <t>职业教育</t>
  </si>
  <si>
    <t>职业高中教育</t>
  </si>
  <si>
    <t>其他职业教育支出</t>
  </si>
  <si>
    <t>成人教育</t>
  </si>
  <si>
    <t>成人高等教育</t>
  </si>
  <si>
    <t>进修及培训</t>
  </si>
  <si>
    <t>培训支出</t>
  </si>
  <si>
    <t>教育费附加安排的支出</t>
  </si>
  <si>
    <t>其他教育费附加安排的支出</t>
  </si>
  <si>
    <t>其他教育支出</t>
  </si>
  <si>
    <t>社会保障和就业支出</t>
  </si>
  <si>
    <t>行政事业单位离退休</t>
  </si>
  <si>
    <t>事业单位离退休</t>
  </si>
  <si>
    <t>抚恤</t>
  </si>
  <si>
    <t>死亡抚恤</t>
  </si>
  <si>
    <t>医疗卫生与计划生育支出</t>
  </si>
  <si>
    <t>计划生育服务</t>
  </si>
  <si>
    <t>其他计划生育事务支出</t>
  </si>
  <si>
    <t>交通运输支出</t>
  </si>
  <si>
    <t>公路水路运输</t>
  </si>
  <si>
    <t>其他公路水路运输支出</t>
  </si>
  <si>
    <t>一般公共服务支出</t>
  </si>
  <si>
    <t>其他支出</t>
  </si>
  <si>
    <t>九、医疗卫生与计划生育支出</t>
  </si>
  <si>
    <t>二十一、其他支出</t>
  </si>
  <si>
    <t>八、社会保障和就业支出</t>
  </si>
  <si>
    <t>注：本表反映部门本年度一般公共预算财政拨款和政府性基金预算财政拨款的总收支和年末结转结余情况，以“万元”为金额单位，保留两位小数。</t>
  </si>
  <si>
    <t>一般公共服务支出</t>
  </si>
  <si>
    <t>财务事务</t>
  </si>
  <si>
    <t>教育支出</t>
  </si>
  <si>
    <t>教育管理事务</t>
  </si>
  <si>
    <t>行政运行</t>
  </si>
  <si>
    <t>普通教育</t>
  </si>
  <si>
    <t>职业教育</t>
  </si>
  <si>
    <t>成人教育</t>
  </si>
  <si>
    <t>进修及培训</t>
  </si>
  <si>
    <t>教育费附加安排的支出</t>
  </si>
  <si>
    <t>其他教育支出</t>
  </si>
  <si>
    <t>社会保障和就业支出</t>
  </si>
  <si>
    <t>行政事业单位离退休</t>
  </si>
  <si>
    <t>抚恤</t>
  </si>
  <si>
    <t>医疗卫生与计划生育支出</t>
  </si>
  <si>
    <t>计划生育服务</t>
  </si>
  <si>
    <t>交通运输支出</t>
  </si>
  <si>
    <t>公路水路运输</t>
  </si>
  <si>
    <t>十三、交通运输支出</t>
  </si>
  <si>
    <t>一般公共服务支出</t>
  </si>
  <si>
    <t>财政事务</t>
  </si>
  <si>
    <t xml:space="preserve">  一般行政管理事务</t>
  </si>
  <si>
    <t xml:space="preserve">  行政运行</t>
  </si>
  <si>
    <t xml:space="preserve">  学前教育</t>
  </si>
  <si>
    <t xml:space="preserve">  小学教育</t>
  </si>
  <si>
    <t xml:space="preserve">  初中教育</t>
  </si>
  <si>
    <t xml:space="preserve">  高中教育</t>
  </si>
  <si>
    <t xml:space="preserve">  其他普通教育支出</t>
  </si>
  <si>
    <t xml:space="preserve">  职业高中教育</t>
  </si>
  <si>
    <t xml:space="preserve">  其他职业教育支出</t>
  </si>
  <si>
    <t xml:space="preserve">  成人高等教育</t>
  </si>
  <si>
    <t xml:space="preserve">  培训支出</t>
  </si>
  <si>
    <t xml:space="preserve">  其他教育费附加安排的支出</t>
  </si>
  <si>
    <t xml:space="preserve">  其他教育支出</t>
  </si>
  <si>
    <t xml:space="preserve">  事业单位离退休</t>
  </si>
  <si>
    <t xml:space="preserve">  死亡抚恤</t>
  </si>
  <si>
    <t>计划生育事务</t>
  </si>
  <si>
    <t xml:space="preserve">  其他计划生育事务支出</t>
  </si>
  <si>
    <t xml:space="preserve">  其他公路水路运输支出</t>
  </si>
  <si>
    <t>彩票公益金及对应专项债务收入安排的支出</t>
  </si>
  <si>
    <t xml:space="preserve">  用于教育事业的彩票公益金支出</t>
  </si>
  <si>
    <t xml:space="preserve">  其他支出</t>
  </si>
  <si>
    <t>部门：常宁市教育系统</t>
  </si>
  <si>
    <t>常宁市教育系统</t>
  </si>
  <si>
    <t>常宁市教育系统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</si>
</sst>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4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77">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6" applyFont="1" applyFill="1" applyAlignment="1">
      <alignment vertical="center" wrapText="1"/>
      <protection/>
    </xf>
    <xf numFmtId="0" fontId="3" fillId="24" borderId="0" xfId="56" applyFont="1" applyFill="1" applyAlignment="1">
      <alignment horizontal="center" vertical="center" wrapText="1"/>
      <protection/>
    </xf>
    <xf numFmtId="0" fontId="3"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24"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6"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9" fillId="24" borderId="11" xfId="52" applyFont="1" applyFill="1" applyBorder="1" applyAlignment="1">
      <alignment horizontal="right" vertical="center" wrapText="1"/>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21" fillId="0" borderId="0" xfId="55" applyFont="1" applyAlignment="1">
      <alignment horizontal="left" vertical="center" wrapText="1"/>
      <protection/>
    </xf>
    <xf numFmtId="0" fontId="0" fillId="24" borderId="27"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0" fillId="24" borderId="0" xfId="56" applyFont="1" applyFill="1" applyAlignment="1">
      <alignment horizontal="center" vertical="center" wrapText="1"/>
      <protection/>
    </xf>
    <xf numFmtId="0" fontId="0" fillId="24" borderId="0" xfId="56" applyFont="1" applyFill="1" applyAlignment="1">
      <alignment vertical="center" wrapText="1"/>
      <protection/>
    </xf>
    <xf numFmtId="0" fontId="25" fillId="24" borderId="0" xfId="54" applyFont="1" applyFill="1" applyAlignment="1">
      <alignment horizontal="right" vertical="center"/>
      <protection/>
    </xf>
    <xf numFmtId="0" fontId="26" fillId="0" borderId="0" xfId="52" applyFont="1" applyAlignment="1">
      <alignment vertical="center"/>
      <protection/>
    </xf>
    <xf numFmtId="0" fontId="25"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7" fillId="0" borderId="10" xfId="52" applyNumberFormat="1" applyFont="1" applyFill="1" applyBorder="1" applyAlignment="1">
      <alignment horizontal="right" vertical="center" shrinkToFit="1"/>
      <protection/>
    </xf>
    <xf numFmtId="185" fontId="27" fillId="0" borderId="11" xfId="52" applyNumberFormat="1" applyFont="1" applyFill="1" applyBorder="1" applyAlignment="1">
      <alignment horizontal="right" vertical="center" shrinkToFit="1"/>
      <protection/>
    </xf>
    <xf numFmtId="185" fontId="27" fillId="0" borderId="12" xfId="52" applyNumberFormat="1" applyFont="1" applyFill="1" applyBorder="1" applyAlignment="1">
      <alignment horizontal="right" vertical="center" shrinkToFit="1"/>
      <protection/>
    </xf>
    <xf numFmtId="185" fontId="27" fillId="0" borderId="14" xfId="52" applyNumberFormat="1" applyFont="1" applyFill="1" applyBorder="1" applyAlignment="1">
      <alignment horizontal="right" vertical="center" shrinkToFit="1"/>
      <protection/>
    </xf>
    <xf numFmtId="0" fontId="22" fillId="24" borderId="24" xfId="52" applyFont="1" applyFill="1" applyBorder="1" applyAlignment="1">
      <alignment horizontal="center" vertical="center" wrapText="1"/>
      <protection/>
    </xf>
    <xf numFmtId="184" fontId="3" fillId="0" borderId="0" xfId="53" applyNumberFormat="1" applyFont="1" applyBorder="1" applyAlignment="1">
      <alignment horizontal="right" vertical="center"/>
      <protection/>
    </xf>
    <xf numFmtId="0" fontId="25" fillId="0" borderId="0" xfId="52" applyFont="1" applyAlignment="1">
      <alignment vertical="center"/>
      <protection/>
    </xf>
    <xf numFmtId="0" fontId="0" fillId="24" borderId="10" xfId="52" applyFont="1" applyFill="1" applyBorder="1" applyAlignment="1">
      <alignment horizontal="center" vertical="center" wrapText="1"/>
      <protection/>
    </xf>
    <xf numFmtId="0" fontId="23" fillId="24" borderId="10" xfId="52" applyFont="1" applyFill="1" applyBorder="1" applyAlignment="1">
      <alignment vertical="center" wrapText="1"/>
      <protection/>
    </xf>
    <xf numFmtId="0" fontId="22" fillId="24" borderId="10" xfId="52" applyFont="1" applyFill="1" applyBorder="1" applyAlignment="1">
      <alignment vertical="center" wrapText="1"/>
      <protection/>
    </xf>
    <xf numFmtId="0" fontId="19" fillId="24" borderId="10" xfId="52" applyFont="1" applyFill="1" applyBorder="1" applyAlignment="1">
      <alignment horizontal="right" vertical="center" wrapText="1"/>
      <protection/>
    </xf>
    <xf numFmtId="192" fontId="1" fillId="24" borderId="10" xfId="0" applyNumberFormat="1" applyFont="1" applyFill="1" applyBorder="1" applyAlignment="1">
      <alignment horizontal="right" vertical="center" shrinkToFit="1"/>
    </xf>
    <xf numFmtId="0" fontId="1" fillId="25" borderId="10" xfId="0" applyFont="1" applyFill="1" applyBorder="1" applyAlignment="1">
      <alignment horizontal="center" vertical="center" wrapText="1" shrinkToFit="1"/>
    </xf>
    <xf numFmtId="184" fontId="0" fillId="0" borderId="0" xfId="56" applyNumberFormat="1" applyFont="1" applyAlignment="1">
      <alignment horizontal="center" vertical="center" wrapText="1"/>
      <protection/>
    </xf>
    <xf numFmtId="184" fontId="12" fillId="24" borderId="10" xfId="53" applyNumberFormat="1" applyFont="1" applyFill="1" applyBorder="1" applyAlignment="1">
      <alignment horizontal="left" vertical="center"/>
      <protection/>
    </xf>
    <xf numFmtId="0" fontId="3" fillId="0" borderId="0" xfId="53" applyFont="1" applyAlignment="1">
      <alignment horizontal="left" vertical="center"/>
      <protection/>
    </xf>
    <xf numFmtId="0" fontId="3" fillId="0" borderId="10" xfId="53" applyFont="1" applyBorder="1" applyAlignment="1">
      <alignment horizontal="right" vertical="center"/>
      <protection/>
    </xf>
    <xf numFmtId="184" fontId="12" fillId="0" borderId="10" xfId="53" applyNumberFormat="1" applyFont="1" applyFill="1" applyBorder="1" applyAlignment="1" quotePrefix="1">
      <alignment vertical="center"/>
      <protection/>
    </xf>
    <xf numFmtId="0" fontId="12" fillId="0" borderId="10" xfId="53" applyFont="1" applyBorder="1" applyAlignment="1">
      <alignment horizontal="center" vertical="center"/>
      <protection/>
    </xf>
    <xf numFmtId="0" fontId="12" fillId="0" borderId="10" xfId="53" applyFont="1" applyBorder="1" applyAlignment="1">
      <alignment horizontal="right" vertical="center"/>
      <protection/>
    </xf>
    <xf numFmtId="184" fontId="0" fillId="0" borderId="0" xfId="53" applyNumberFormat="1" applyAlignment="1">
      <alignment horizontal="right" vertical="center"/>
      <protection/>
    </xf>
    <xf numFmtId="184" fontId="0" fillId="0" borderId="19" xfId="0" applyNumberFormat="1" applyFill="1" applyBorder="1" applyAlignment="1">
      <alignment horizontal="right" vertical="center"/>
    </xf>
    <xf numFmtId="184" fontId="0" fillId="0" borderId="28" xfId="0" applyNumberFormat="1" applyFill="1" applyBorder="1" applyAlignment="1">
      <alignment horizontal="right" vertical="center"/>
    </xf>
    <xf numFmtId="4" fontId="6" fillId="0" borderId="10" xfId="0" applyNumberFormat="1" applyFont="1" applyBorder="1" applyAlignment="1">
      <alignment/>
    </xf>
    <xf numFmtId="192" fontId="1" fillId="0" borderId="10" xfId="0" applyNumberFormat="1" applyFont="1" applyBorder="1" applyAlignment="1">
      <alignment horizontal="right" vertical="center" shrinkToFit="1"/>
    </xf>
    <xf numFmtId="192" fontId="0" fillId="0" borderId="10" xfId="0" applyNumberFormat="1" applyBorder="1" applyAlignment="1">
      <alignment/>
    </xf>
    <xf numFmtId="0" fontId="6" fillId="0" borderId="10" xfId="0" applyFont="1" applyBorder="1" applyAlignment="1">
      <alignment/>
    </xf>
    <xf numFmtId="0" fontId="0" fillId="0" borderId="10" xfId="53" applyFont="1" applyBorder="1" applyAlignment="1">
      <alignment horizontal="center" vertical="center"/>
      <protection/>
    </xf>
    <xf numFmtId="3" fontId="1" fillId="24" borderId="10" xfId="0" applyNumberFormat="1" applyFont="1" applyFill="1" applyBorder="1" applyAlignment="1">
      <alignment horizontal="right" vertical="center" shrinkToFit="1"/>
    </xf>
    <xf numFmtId="185" fontId="1" fillId="24" borderId="10" xfId="0" applyNumberFormat="1" applyFont="1" applyFill="1" applyBorder="1" applyAlignment="1">
      <alignment horizontal="right" vertical="center" shrinkToFit="1"/>
    </xf>
    <xf numFmtId="3" fontId="1" fillId="0" borderId="10" xfId="0" applyNumberFormat="1" applyFont="1" applyBorder="1" applyAlignment="1">
      <alignment horizontal="right" vertical="center" shrinkToFit="1"/>
    </xf>
    <xf numFmtId="185" fontId="1" fillId="0" borderId="10" xfId="0" applyNumberFormat="1" applyFont="1" applyBorder="1" applyAlignment="1">
      <alignment horizontal="right" vertical="center" shrinkToFit="1"/>
    </xf>
    <xf numFmtId="0" fontId="11" fillId="0" borderId="0" xfId="53" applyFont="1" applyFill="1" applyAlignment="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29" xfId="53" applyNumberFormat="1" applyFont="1" applyFill="1" applyBorder="1" applyAlignment="1" quotePrefix="1">
      <alignment horizontal="center" vertical="center"/>
      <protection/>
    </xf>
    <xf numFmtId="184" fontId="0" fillId="24" borderId="30"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0" fontId="1" fillId="24" borderId="15" xfId="0" applyFont="1" applyFill="1" applyBorder="1" applyAlignment="1">
      <alignment horizontal="left" vertical="center" shrinkToFit="1"/>
    </xf>
    <xf numFmtId="0" fontId="1" fillId="24" borderId="24" xfId="0" applyFont="1" applyFill="1" applyBorder="1" applyAlignment="1">
      <alignment horizontal="left" vertical="center" shrinkToFit="1"/>
    </xf>
    <xf numFmtId="0" fontId="1" fillId="24" borderId="32"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32" xfId="0" applyFont="1" applyBorder="1" applyAlignment="1">
      <alignment horizontal="left" vertical="center" shrinkToFi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32" xfId="0" applyNumberFormat="1" applyFill="1" applyBorder="1" applyAlignment="1" quotePrefix="1">
      <alignment horizontal="center" vertical="center"/>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25"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0" fontId="6" fillId="24" borderId="13" xfId="53" applyFont="1" applyFill="1" applyBorder="1" applyAlignment="1">
      <alignment horizontal="center" vertical="center"/>
      <protection/>
    </xf>
    <xf numFmtId="0" fontId="1" fillId="0" borderId="45" xfId="0" applyFont="1" applyBorder="1" applyAlignment="1">
      <alignment horizontal="lef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48"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8" xfId="0" applyFont="1" applyBorder="1" applyAlignment="1">
      <alignment horizontal="left" vertical="center" shrinkToFi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0" fontId="1" fillId="25" borderId="48" xfId="0" applyFont="1" applyFill="1" applyBorder="1" applyAlignment="1">
      <alignment horizontal="center" vertical="center" wrapText="1" shrinkToFit="1"/>
    </xf>
    <xf numFmtId="0" fontId="1" fillId="25" borderId="47" xfId="0" applyFont="1" applyFill="1" applyBorder="1" applyAlignment="1">
      <alignment horizontal="center" vertical="center" wrapText="1" shrinkToFit="1"/>
    </xf>
    <xf numFmtId="0" fontId="1" fillId="25" borderId="49" xfId="0" applyFont="1" applyFill="1" applyBorder="1" applyAlignment="1">
      <alignment horizontal="center" vertical="center" wrapText="1" shrinkToFit="1"/>
    </xf>
    <xf numFmtId="0" fontId="1" fillId="25" borderId="48" xfId="0" applyFont="1" applyFill="1" applyBorder="1" applyAlignment="1">
      <alignment horizontal="left" vertical="center" wrapText="1" shrinkToFit="1"/>
    </xf>
    <xf numFmtId="0" fontId="1" fillId="25" borderId="47" xfId="0" applyFont="1" applyFill="1" applyBorder="1" applyAlignment="1">
      <alignment horizontal="left" vertical="center" wrapText="1" shrinkToFit="1"/>
    </xf>
    <xf numFmtId="0" fontId="1" fillId="25" borderId="49" xfId="0" applyFont="1" applyFill="1" applyBorder="1" applyAlignment="1">
      <alignment horizontal="left" vertical="center" wrapText="1" shrinkToFit="1"/>
    </xf>
    <xf numFmtId="49" fontId="0" fillId="24" borderId="38"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32" xfId="0" applyNumberFormat="1" applyFill="1" applyBorder="1" applyAlignment="1" quotePrefix="1">
      <alignment horizontal="center" vertical="center"/>
    </xf>
    <xf numFmtId="184" fontId="0" fillId="24" borderId="35" xfId="0" applyNumberFormat="1" applyFont="1" applyFill="1" applyBorder="1" applyAlignment="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1" xfId="0" applyNumberFormat="1" applyFont="1" applyFill="1" applyBorder="1" applyAlignment="1" quotePrefix="1">
      <alignment horizontal="center" vertical="center" wrapText="1"/>
    </xf>
    <xf numFmtId="184" fontId="0" fillId="24" borderId="50"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3" fillId="24" borderId="13" xfId="56" applyFont="1" applyFill="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25" xfId="56" applyFont="1" applyBorder="1" applyAlignment="1">
      <alignment horizontal="center" vertical="center" wrapText="1"/>
      <protection/>
    </xf>
    <xf numFmtId="0" fontId="0" fillId="0" borderId="51" xfId="56" applyFont="1" applyBorder="1" applyAlignment="1">
      <alignment horizontal="center" vertical="center" wrapText="1"/>
      <protection/>
    </xf>
    <xf numFmtId="0" fontId="0" fillId="0" borderId="5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53"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44" xfId="56" applyFont="1" applyBorder="1" applyAlignment="1">
      <alignment horizontal="center" vertical="center" wrapText="1"/>
      <protection/>
    </xf>
    <xf numFmtId="0" fontId="0" fillId="0" borderId="38"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32" xfId="56" applyFont="1" applyBorder="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40" xfId="56" applyFont="1" applyFill="1" applyBorder="1" applyAlignment="1">
      <alignment horizontal="center" vertical="center" wrapText="1"/>
      <protection/>
    </xf>
    <xf numFmtId="0" fontId="0" fillId="0" borderId="41" xfId="56" applyFont="1" applyFill="1" applyBorder="1" applyAlignment="1">
      <alignment horizontal="center" vertical="center" wrapText="1"/>
      <protection/>
    </xf>
    <xf numFmtId="0" fontId="0" fillId="0" borderId="31" xfId="56" applyFont="1" applyBorder="1" applyAlignment="1">
      <alignment horizontal="left" vertical="center" wrapText="1"/>
      <protection/>
    </xf>
    <xf numFmtId="0" fontId="0" fillId="0" borderId="31" xfId="56" applyFont="1" applyBorder="1" applyAlignment="1">
      <alignment horizontal="left" vertical="center"/>
      <protection/>
    </xf>
    <xf numFmtId="0" fontId="10" fillId="24" borderId="0" xfId="56" applyFont="1" applyFill="1" applyAlignment="1">
      <alignment horizontal="center" vertical="center" wrapText="1"/>
      <protection/>
    </xf>
    <xf numFmtId="0" fontId="0" fillId="0" borderId="27" xfId="56" applyFont="1" applyBorder="1" applyAlignment="1">
      <alignment horizontal="center" vertical="center" wrapText="1"/>
      <protection/>
    </xf>
    <xf numFmtId="0" fontId="0" fillId="0" borderId="29"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54" xfId="56" applyFont="1" applyFill="1" applyBorder="1" applyAlignment="1">
      <alignment horizontal="center" vertical="center" wrapText="1"/>
      <protection/>
    </xf>
    <xf numFmtId="0" fontId="0" fillId="0" borderId="55" xfId="56" applyFont="1" applyFill="1" applyBorder="1" applyAlignment="1">
      <alignment horizontal="center" vertical="center" wrapText="1"/>
      <protection/>
    </xf>
    <xf numFmtId="0" fontId="0" fillId="0" borderId="56"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6" fillId="0" borderId="12" xfId="52" applyFont="1" applyFill="1" applyBorder="1" applyAlignment="1">
      <alignment horizontal="center" vertical="center" shrinkToFit="1"/>
      <protection/>
    </xf>
    <xf numFmtId="0" fontId="6" fillId="0" borderId="27" xfId="52" applyFont="1" applyFill="1" applyBorder="1" applyAlignment="1">
      <alignment horizontal="center" vertical="center" shrinkToFit="1"/>
      <protection/>
    </xf>
    <xf numFmtId="0" fontId="6" fillId="0" borderId="29"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30"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0" fillId="0" borderId="31" xfId="56" applyFont="1" applyBorder="1" applyAlignment="1">
      <alignment horizontal="center" vertical="center" wrapText="1"/>
      <protection/>
    </xf>
    <xf numFmtId="0" fontId="0" fillId="0" borderId="31"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6" fillId="0" borderId="57" xfId="52" applyFont="1" applyFill="1" applyBorder="1" applyAlignment="1">
      <alignment horizontal="center" vertical="center" shrinkToFit="1"/>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24" fillId="0" borderId="0" xfId="55" applyNumberFormat="1" applyFont="1" applyFill="1" applyAlignment="1" applyProtection="1">
      <alignment horizontal="center" vertical="center"/>
      <protection/>
    </xf>
    <xf numFmtId="0" fontId="21" fillId="0" borderId="0" xfId="55" applyFont="1" applyBorder="1" applyAlignment="1">
      <alignment horizontal="left" wrapText="1"/>
      <protection/>
    </xf>
    <xf numFmtId="0" fontId="21" fillId="0" borderId="25" xfId="55" applyFont="1" applyBorder="1" applyAlignment="1">
      <alignment horizontal="left" vertical="center" wrapText="1"/>
      <protection/>
    </xf>
    <xf numFmtId="0" fontId="21" fillId="0" borderId="25" xfId="55" applyFont="1" applyBorder="1" applyAlignment="1">
      <alignment horizontal="left" vertical="center"/>
      <protection/>
    </xf>
    <xf numFmtId="0" fontId="10" fillId="24" borderId="0" xfId="56" applyFont="1" applyFill="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55" xfId="56" applyFont="1" applyFill="1" applyBorder="1" applyAlignment="1">
      <alignment horizontal="center" vertical="center" wrapText="1"/>
      <protection/>
    </xf>
    <xf numFmtId="0" fontId="0" fillId="0" borderId="56" xfId="56" applyFont="1" applyFill="1" applyBorder="1" applyAlignment="1">
      <alignment horizontal="center" vertical="center" wrapText="1"/>
      <protection/>
    </xf>
    <xf numFmtId="0" fontId="0" fillId="0" borderId="31" xfId="56" applyFont="1" applyBorder="1" applyAlignment="1">
      <alignment horizontal="left" vertical="center" wrapText="1"/>
      <protection/>
    </xf>
    <xf numFmtId="0" fontId="0" fillId="0" borderId="42" xfId="56" applyFont="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44" xfId="56" applyFont="1" applyBorder="1" applyAlignment="1">
      <alignment horizontal="center" vertical="center" wrapText="1"/>
      <protection/>
    </xf>
    <xf numFmtId="0" fontId="0" fillId="0" borderId="57"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15" xfId="56" applyFont="1" applyBorder="1" applyAlignment="1">
      <alignment horizontal="left" vertical="center" wrapText="1"/>
      <protection/>
    </xf>
    <xf numFmtId="0" fontId="0" fillId="0" borderId="32" xfId="56" applyFont="1" applyBorder="1" applyAlignment="1">
      <alignment horizontal="left"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10" sqref="C1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2"/>
    </row>
    <row r="2" spans="1:8" s="2" customFormat="1" ht="18" customHeight="1">
      <c r="A2" s="149" t="s">
        <v>78</v>
      </c>
      <c r="B2" s="149"/>
      <c r="C2" s="149"/>
      <c r="D2" s="149"/>
      <c r="E2" s="149"/>
      <c r="F2" s="149"/>
      <c r="G2" s="1"/>
      <c r="H2" s="1"/>
    </row>
    <row r="3" spans="1:6" ht="9.75" customHeight="1">
      <c r="A3" s="3"/>
      <c r="B3" s="3"/>
      <c r="C3" s="3"/>
      <c r="D3" s="3"/>
      <c r="E3" s="3"/>
      <c r="F3" s="47" t="s">
        <v>79</v>
      </c>
    </row>
    <row r="4" spans="1:6" ht="15" customHeight="1" thickBot="1">
      <c r="A4" s="6" t="s">
        <v>310</v>
      </c>
      <c r="B4" s="3"/>
      <c r="C4" s="3"/>
      <c r="D4" s="3"/>
      <c r="E4" s="3"/>
      <c r="F4" s="47" t="s">
        <v>80</v>
      </c>
    </row>
    <row r="5" spans="1:8" s="8" customFormat="1" ht="21.75" customHeight="1">
      <c r="A5" s="150" t="s">
        <v>0</v>
      </c>
      <c r="B5" s="151"/>
      <c r="C5" s="151"/>
      <c r="D5" s="151" t="s">
        <v>1</v>
      </c>
      <c r="E5" s="151"/>
      <c r="F5" s="152"/>
      <c r="G5" s="7"/>
      <c r="H5" s="7"/>
    </row>
    <row r="6" spans="1:8" s="8" customFormat="1" ht="21.75" customHeight="1">
      <c r="A6" s="83" t="s">
        <v>81</v>
      </c>
      <c r="B6" s="84" t="s">
        <v>2</v>
      </c>
      <c r="C6" s="85" t="s">
        <v>82</v>
      </c>
      <c r="D6" s="86" t="s">
        <v>81</v>
      </c>
      <c r="E6" s="84" t="s">
        <v>2</v>
      </c>
      <c r="F6" s="87" t="s">
        <v>82</v>
      </c>
      <c r="G6" s="7"/>
      <c r="H6" s="7"/>
    </row>
    <row r="7" spans="1:8" s="8" customFormat="1" ht="21.75" customHeight="1">
      <c r="A7" s="83" t="s">
        <v>83</v>
      </c>
      <c r="B7" s="85"/>
      <c r="C7" s="86" t="s">
        <v>3</v>
      </c>
      <c r="D7" s="86" t="s">
        <v>83</v>
      </c>
      <c r="E7" s="85"/>
      <c r="F7" s="88" t="s">
        <v>4</v>
      </c>
      <c r="G7" s="7"/>
      <c r="H7" s="7"/>
    </row>
    <row r="8" spans="1:8" s="8" customFormat="1" ht="21.75" customHeight="1">
      <c r="A8" s="55" t="s">
        <v>84</v>
      </c>
      <c r="B8" s="54" t="s">
        <v>3</v>
      </c>
      <c r="C8" s="56">
        <v>75751.13</v>
      </c>
      <c r="D8" s="89" t="s">
        <v>63</v>
      </c>
      <c r="E8" s="54" t="s">
        <v>85</v>
      </c>
      <c r="F8" s="58">
        <v>19.04</v>
      </c>
      <c r="G8" s="7"/>
      <c r="H8" s="7"/>
    </row>
    <row r="9" spans="1:8" s="8" customFormat="1" ht="21.75" customHeight="1">
      <c r="A9" s="59" t="s">
        <v>86</v>
      </c>
      <c r="B9" s="54" t="s">
        <v>4</v>
      </c>
      <c r="C9" s="56"/>
      <c r="D9" s="89" t="s">
        <v>66</v>
      </c>
      <c r="E9" s="54" t="s">
        <v>87</v>
      </c>
      <c r="F9" s="58">
        <v>70686.85</v>
      </c>
      <c r="G9" s="7"/>
      <c r="H9" s="7"/>
    </row>
    <row r="10" spans="1:8" s="8" customFormat="1" ht="21.75" customHeight="1">
      <c r="A10" s="59" t="s">
        <v>88</v>
      </c>
      <c r="B10" s="54" t="s">
        <v>5</v>
      </c>
      <c r="C10" s="56">
        <v>1.28</v>
      </c>
      <c r="D10" s="131" t="s">
        <v>352</v>
      </c>
      <c r="E10" s="54" t="s">
        <v>17</v>
      </c>
      <c r="F10" s="58">
        <v>4767.62</v>
      </c>
      <c r="G10" s="7"/>
      <c r="H10" s="7"/>
    </row>
    <row r="11" spans="1:8" s="8" customFormat="1" ht="21.75" customHeight="1">
      <c r="A11" s="59" t="s">
        <v>89</v>
      </c>
      <c r="B11" s="54" t="s">
        <v>6</v>
      </c>
      <c r="C11" s="56"/>
      <c r="D11" s="131" t="s">
        <v>350</v>
      </c>
      <c r="E11" s="54" t="s">
        <v>18</v>
      </c>
      <c r="F11" s="58">
        <v>33.62</v>
      </c>
      <c r="G11" s="7"/>
      <c r="H11" s="7"/>
    </row>
    <row r="12" spans="1:8" s="8" customFormat="1" ht="21.75" customHeight="1">
      <c r="A12" s="59" t="s">
        <v>90</v>
      </c>
      <c r="B12" s="54" t="s">
        <v>7</v>
      </c>
      <c r="C12" s="56"/>
      <c r="D12" s="131" t="s">
        <v>372</v>
      </c>
      <c r="E12" s="54" t="s">
        <v>19</v>
      </c>
      <c r="F12" s="58">
        <v>3</v>
      </c>
      <c r="G12" s="7"/>
      <c r="H12" s="7"/>
    </row>
    <row r="13" spans="1:8" s="8" customFormat="1" ht="21.75" customHeight="1">
      <c r="A13" s="59" t="s">
        <v>91</v>
      </c>
      <c r="B13" s="54" t="s">
        <v>8</v>
      </c>
      <c r="C13" s="56"/>
      <c r="D13" s="131" t="s">
        <v>351</v>
      </c>
      <c r="E13" s="54" t="s">
        <v>20</v>
      </c>
      <c r="F13" s="58">
        <v>242.28</v>
      </c>
      <c r="G13" s="7"/>
      <c r="H13" s="7"/>
    </row>
    <row r="14" spans="1:8" s="8" customFormat="1" ht="21.75" customHeight="1">
      <c r="A14" s="60"/>
      <c r="B14" s="54" t="s">
        <v>9</v>
      </c>
      <c r="C14" s="56"/>
      <c r="D14" s="90" t="s">
        <v>92</v>
      </c>
      <c r="E14" s="54" t="s">
        <v>21</v>
      </c>
      <c r="F14" s="58"/>
      <c r="G14" s="7"/>
      <c r="H14" s="7"/>
    </row>
    <row r="15" spans="1:8" s="8" customFormat="1" ht="21.75" customHeight="1">
      <c r="A15" s="61"/>
      <c r="B15" s="54" t="s">
        <v>10</v>
      </c>
      <c r="C15" s="62"/>
      <c r="D15" s="91"/>
      <c r="E15" s="54" t="s">
        <v>22</v>
      </c>
      <c r="F15" s="92"/>
      <c r="G15" s="7"/>
      <c r="H15" s="7"/>
    </row>
    <row r="16" spans="1:8" s="8" customFormat="1" ht="21.75" customHeight="1">
      <c r="A16" s="63" t="s">
        <v>25</v>
      </c>
      <c r="B16" s="54" t="s">
        <v>11</v>
      </c>
      <c r="C16" s="56">
        <f>C8+C10</f>
        <v>75752.41</v>
      </c>
      <c r="D16" s="64" t="s">
        <v>27</v>
      </c>
      <c r="E16" s="54" t="s">
        <v>23</v>
      </c>
      <c r="F16" s="65">
        <f>SUM(F8:F15)</f>
        <v>75752.40999999999</v>
      </c>
      <c r="G16" s="122"/>
      <c r="H16" s="7"/>
    </row>
    <row r="17" spans="1:8" s="8" customFormat="1" ht="21.75" customHeight="1">
      <c r="A17" s="61" t="s">
        <v>93</v>
      </c>
      <c r="B17" s="54" t="s">
        <v>12</v>
      </c>
      <c r="C17" s="56"/>
      <c r="D17" s="93" t="s">
        <v>94</v>
      </c>
      <c r="E17" s="54" t="s">
        <v>24</v>
      </c>
      <c r="F17" s="66"/>
      <c r="G17" s="7"/>
      <c r="H17" s="7"/>
    </row>
    <row r="18" spans="1:8" s="8" customFormat="1" ht="21.75" customHeight="1">
      <c r="A18" s="61" t="s">
        <v>95</v>
      </c>
      <c r="B18" s="54" t="s">
        <v>13</v>
      </c>
      <c r="C18" s="56"/>
      <c r="D18" s="93" t="s">
        <v>96</v>
      </c>
      <c r="E18" s="54" t="s">
        <v>26</v>
      </c>
      <c r="F18" s="66"/>
      <c r="G18" s="7"/>
      <c r="H18" s="7"/>
    </row>
    <row r="19" spans="1:8" s="8" customFormat="1" ht="21.75" customHeight="1">
      <c r="A19" s="94"/>
      <c r="B19" s="54" t="s">
        <v>14</v>
      </c>
      <c r="C19" s="67"/>
      <c r="D19" s="95"/>
      <c r="E19" s="54" t="s">
        <v>28</v>
      </c>
      <c r="F19" s="68"/>
      <c r="G19" s="7"/>
      <c r="H19" s="7"/>
    </row>
    <row r="20" spans="1:6" ht="21.75" customHeight="1" thickBot="1">
      <c r="A20" s="69" t="s">
        <v>30</v>
      </c>
      <c r="B20" s="54" t="s">
        <v>15</v>
      </c>
      <c r="C20" s="70">
        <f>C16</f>
        <v>75752.41</v>
      </c>
      <c r="D20" s="71" t="s">
        <v>30</v>
      </c>
      <c r="E20" s="54" t="s">
        <v>29</v>
      </c>
      <c r="F20" s="72">
        <f>F16</f>
        <v>75752.40999999999</v>
      </c>
    </row>
    <row r="21" spans="1:6" ht="29.25" customHeight="1">
      <c r="A21" s="153" t="s">
        <v>301</v>
      </c>
      <c r="B21" s="154"/>
      <c r="C21" s="154"/>
      <c r="D21" s="154"/>
      <c r="E21" s="154"/>
      <c r="F21" s="15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L51"/>
  <sheetViews>
    <sheetView zoomScaleSheetLayoutView="160" zoomScalePageLayoutView="0" workbookViewId="0" topLeftCell="A1">
      <selection activeCell="F8" sqref="F8"/>
    </sheetView>
  </sheetViews>
  <sheetFormatPr defaultColWidth="9.00390625" defaultRowHeight="14.25"/>
  <cols>
    <col min="1" max="3" width="4.625" style="11" customWidth="1"/>
    <col min="4" max="4" width="21.625" style="11" customWidth="1"/>
    <col min="5" max="6" width="13.625" style="11" customWidth="1"/>
    <col min="7" max="7" width="11.25390625" style="11" customWidth="1"/>
    <col min="8" max="8" width="13.625" style="11" customWidth="1"/>
    <col min="9" max="9" width="9.75390625" style="11" customWidth="1"/>
    <col min="10" max="10" width="10.00390625" style="11" customWidth="1"/>
    <col min="11" max="16384" width="9.00390625" style="11" customWidth="1"/>
  </cols>
  <sheetData>
    <row r="1" spans="1:11" s="9" customFormat="1" ht="21.75">
      <c r="A1" s="174" t="s">
        <v>67</v>
      </c>
      <c r="B1" s="174"/>
      <c r="C1" s="174"/>
      <c r="D1" s="174"/>
      <c r="E1" s="174"/>
      <c r="F1" s="174"/>
      <c r="G1" s="174"/>
      <c r="H1" s="174"/>
      <c r="I1" s="174"/>
      <c r="J1" s="174"/>
      <c r="K1" s="174"/>
    </row>
    <row r="2" spans="1:11" ht="14.25">
      <c r="A2" s="10"/>
      <c r="B2" s="10"/>
      <c r="C2" s="10"/>
      <c r="D2" s="10"/>
      <c r="E2" s="10"/>
      <c r="F2" s="10"/>
      <c r="G2" s="10"/>
      <c r="H2" s="10"/>
      <c r="I2" s="10"/>
      <c r="J2" s="10"/>
      <c r="K2" s="47" t="s">
        <v>50</v>
      </c>
    </row>
    <row r="3" spans="1:11" ht="15" thickBot="1">
      <c r="A3" s="6" t="s">
        <v>396</v>
      </c>
      <c r="B3" s="6"/>
      <c r="C3" s="10"/>
      <c r="D3" s="10"/>
      <c r="E3" s="10"/>
      <c r="F3" s="10"/>
      <c r="G3" s="12"/>
      <c r="H3" s="10"/>
      <c r="I3" s="10"/>
      <c r="J3" s="10"/>
      <c r="K3" s="47" t="s">
        <v>49</v>
      </c>
    </row>
    <row r="4" spans="1:12" s="14" customFormat="1" ht="22.5" customHeight="1">
      <c r="A4" s="163" t="s">
        <v>31</v>
      </c>
      <c r="B4" s="164"/>
      <c r="C4" s="164"/>
      <c r="D4" s="164"/>
      <c r="E4" s="171" t="s">
        <v>25</v>
      </c>
      <c r="F4" s="165" t="s">
        <v>54</v>
      </c>
      <c r="G4" s="171" t="s">
        <v>32</v>
      </c>
      <c r="H4" s="171" t="s">
        <v>33</v>
      </c>
      <c r="I4" s="171" t="s">
        <v>34</v>
      </c>
      <c r="J4" s="171" t="s">
        <v>62</v>
      </c>
      <c r="K4" s="175" t="s">
        <v>35</v>
      </c>
      <c r="L4" s="13"/>
    </row>
    <row r="5" spans="1:12" s="14" customFormat="1" ht="22.5" customHeight="1">
      <c r="A5" s="178" t="s">
        <v>75</v>
      </c>
      <c r="B5" s="179"/>
      <c r="C5" s="180"/>
      <c r="D5" s="183" t="s">
        <v>36</v>
      </c>
      <c r="E5" s="172"/>
      <c r="F5" s="166"/>
      <c r="G5" s="172"/>
      <c r="H5" s="172"/>
      <c r="I5" s="172"/>
      <c r="J5" s="172"/>
      <c r="K5" s="176"/>
      <c r="L5" s="13"/>
    </row>
    <row r="6" spans="1:12" s="14" customFormat="1" ht="22.5" customHeight="1">
      <c r="A6" s="181"/>
      <c r="B6" s="182"/>
      <c r="C6" s="182"/>
      <c r="D6" s="173"/>
      <c r="E6" s="173"/>
      <c r="F6" s="167"/>
      <c r="G6" s="173"/>
      <c r="H6" s="173"/>
      <c r="I6" s="173"/>
      <c r="J6" s="173"/>
      <c r="K6" s="177"/>
      <c r="L6" s="13"/>
    </row>
    <row r="7" spans="1:12" ht="22.5" customHeight="1">
      <c r="A7" s="168" t="s">
        <v>37</v>
      </c>
      <c r="B7" s="169"/>
      <c r="C7" s="169"/>
      <c r="D7" s="170"/>
      <c r="E7" s="15" t="s">
        <v>3</v>
      </c>
      <c r="F7" s="15" t="s">
        <v>4</v>
      </c>
      <c r="G7" s="15" t="s">
        <v>5</v>
      </c>
      <c r="H7" s="15" t="s">
        <v>6</v>
      </c>
      <c r="I7" s="15" t="s">
        <v>7</v>
      </c>
      <c r="J7" s="15" t="s">
        <v>8</v>
      </c>
      <c r="K7" s="49" t="s">
        <v>53</v>
      </c>
      <c r="L7" s="16"/>
    </row>
    <row r="8" spans="1:12" ht="22.5" customHeight="1">
      <c r="A8" s="184" t="s">
        <v>30</v>
      </c>
      <c r="B8" s="185"/>
      <c r="C8" s="185"/>
      <c r="D8" s="186"/>
      <c r="E8" s="38">
        <f>F8+H8</f>
        <v>75752.41</v>
      </c>
      <c r="F8" s="38">
        <v>75751.13</v>
      </c>
      <c r="G8" s="38"/>
      <c r="H8" s="38">
        <v>1.28</v>
      </c>
      <c r="I8" s="38"/>
      <c r="J8" s="38"/>
      <c r="K8" s="39"/>
      <c r="L8" s="16"/>
    </row>
    <row r="9" spans="1:12" ht="22.5" customHeight="1">
      <c r="A9" s="155">
        <v>201</v>
      </c>
      <c r="B9" s="156"/>
      <c r="C9" s="157"/>
      <c r="D9" s="143" t="s">
        <v>373</v>
      </c>
      <c r="E9" s="142">
        <v>19.04372</v>
      </c>
      <c r="F9" s="142">
        <v>19.04372</v>
      </c>
      <c r="G9" s="145"/>
      <c r="H9" s="146"/>
      <c r="I9" s="38"/>
      <c r="J9" s="38"/>
      <c r="K9" s="39"/>
      <c r="L9" s="16"/>
    </row>
    <row r="10" spans="1:12" ht="22.5" customHeight="1">
      <c r="A10" s="155">
        <v>20106</v>
      </c>
      <c r="B10" s="156"/>
      <c r="C10" s="157"/>
      <c r="D10" s="143" t="s">
        <v>374</v>
      </c>
      <c r="E10" s="142">
        <v>19.04372</v>
      </c>
      <c r="F10" s="142">
        <v>19.04372</v>
      </c>
      <c r="G10" s="145"/>
      <c r="H10" s="146"/>
      <c r="I10" s="38"/>
      <c r="J10" s="38"/>
      <c r="K10" s="39"/>
      <c r="L10" s="16"/>
    </row>
    <row r="11" spans="1:12" ht="22.5" customHeight="1">
      <c r="A11" s="158">
        <v>2010602</v>
      </c>
      <c r="B11" s="159"/>
      <c r="C11" s="160"/>
      <c r="D11" s="143" t="s">
        <v>375</v>
      </c>
      <c r="E11" s="142">
        <v>19.04372</v>
      </c>
      <c r="F11" s="142">
        <v>19.04372</v>
      </c>
      <c r="G11" s="147"/>
      <c r="H11" s="148"/>
      <c r="I11" s="38"/>
      <c r="J11" s="38"/>
      <c r="K11" s="39"/>
      <c r="L11" s="16"/>
    </row>
    <row r="12" spans="1:12" ht="22.5" customHeight="1">
      <c r="A12" s="158">
        <v>205</v>
      </c>
      <c r="B12" s="159"/>
      <c r="C12" s="160"/>
      <c r="D12" s="143" t="s">
        <v>318</v>
      </c>
      <c r="E12" s="142">
        <v>70686.849209</v>
      </c>
      <c r="F12" s="142">
        <v>70686.849209</v>
      </c>
      <c r="G12" s="147"/>
      <c r="H12" s="148"/>
      <c r="I12" s="38"/>
      <c r="J12" s="38"/>
      <c r="K12" s="39"/>
      <c r="L12" s="16"/>
    </row>
    <row r="13" spans="1:12" ht="22.5" customHeight="1">
      <c r="A13" s="158">
        <v>20501</v>
      </c>
      <c r="B13" s="159"/>
      <c r="C13" s="160"/>
      <c r="D13" s="143" t="s">
        <v>319</v>
      </c>
      <c r="E13" s="142">
        <v>2062.7539</v>
      </c>
      <c r="F13" s="142">
        <v>2062.7539</v>
      </c>
      <c r="G13" s="147"/>
      <c r="H13" s="148"/>
      <c r="I13" s="38"/>
      <c r="J13" s="38"/>
      <c r="K13" s="39"/>
      <c r="L13" s="16"/>
    </row>
    <row r="14" spans="1:12" ht="22.5" customHeight="1">
      <c r="A14" s="155">
        <v>2050102</v>
      </c>
      <c r="B14" s="156"/>
      <c r="C14" s="157"/>
      <c r="D14" s="143" t="s">
        <v>376</v>
      </c>
      <c r="E14" s="142">
        <v>1764.6252</v>
      </c>
      <c r="F14" s="142">
        <v>1764.6252</v>
      </c>
      <c r="G14" s="145"/>
      <c r="H14" s="146"/>
      <c r="I14" s="38"/>
      <c r="J14" s="38"/>
      <c r="K14" s="39"/>
      <c r="L14" s="16"/>
    </row>
    <row r="15" spans="1:12" ht="22.5" customHeight="1">
      <c r="A15" s="158">
        <v>2050102</v>
      </c>
      <c r="B15" s="159"/>
      <c r="C15" s="160"/>
      <c r="D15" s="143" t="s">
        <v>375</v>
      </c>
      <c r="E15" s="142">
        <v>298.1287</v>
      </c>
      <c r="F15" s="142">
        <v>298.1287</v>
      </c>
      <c r="G15" s="147"/>
      <c r="H15" s="148"/>
      <c r="I15" s="38"/>
      <c r="J15" s="38"/>
      <c r="K15" s="39"/>
      <c r="L15" s="16"/>
    </row>
    <row r="16" spans="1:12" ht="22.5" customHeight="1">
      <c r="A16" s="158">
        <v>20502</v>
      </c>
      <c r="B16" s="159"/>
      <c r="C16" s="160"/>
      <c r="D16" s="143" t="s">
        <v>321</v>
      </c>
      <c r="E16" s="142">
        <v>65847.791909</v>
      </c>
      <c r="F16" s="142">
        <v>65847.791909</v>
      </c>
      <c r="G16" s="147"/>
      <c r="H16" s="148"/>
      <c r="I16" s="38"/>
      <c r="J16" s="38"/>
      <c r="K16" s="39"/>
      <c r="L16" s="16"/>
    </row>
    <row r="17" spans="1:12" ht="22.5" customHeight="1">
      <c r="A17" s="158">
        <v>2050201</v>
      </c>
      <c r="B17" s="159"/>
      <c r="C17" s="160"/>
      <c r="D17" s="143" t="s">
        <v>377</v>
      </c>
      <c r="E17" s="142">
        <v>1386</v>
      </c>
      <c r="F17" s="142">
        <v>1386</v>
      </c>
      <c r="G17" s="147"/>
      <c r="H17" s="148"/>
      <c r="I17" s="38"/>
      <c r="J17" s="38"/>
      <c r="K17" s="39"/>
      <c r="L17" s="16"/>
    </row>
    <row r="18" spans="1:12" ht="22.5" customHeight="1">
      <c r="A18" s="158">
        <v>2050202</v>
      </c>
      <c r="B18" s="159"/>
      <c r="C18" s="160"/>
      <c r="D18" s="143" t="s">
        <v>378</v>
      </c>
      <c r="E18" s="142">
        <v>63463.4443</v>
      </c>
      <c r="F18" s="142">
        <v>63463.4443</v>
      </c>
      <c r="G18" s="147"/>
      <c r="H18" s="148"/>
      <c r="I18" s="38"/>
      <c r="J18" s="38"/>
      <c r="K18" s="39"/>
      <c r="L18" s="16"/>
    </row>
    <row r="19" spans="1:12" ht="22.5" customHeight="1">
      <c r="A19" s="158">
        <v>2050203</v>
      </c>
      <c r="B19" s="159"/>
      <c r="C19" s="160"/>
      <c r="D19" s="143" t="s">
        <v>379</v>
      </c>
      <c r="E19" s="142">
        <v>219.0799</v>
      </c>
      <c r="F19" s="142">
        <v>219.0799</v>
      </c>
      <c r="G19" s="147"/>
      <c r="H19" s="148"/>
      <c r="I19" s="38"/>
      <c r="J19" s="38"/>
      <c r="K19" s="39"/>
      <c r="L19" s="16"/>
    </row>
    <row r="20" spans="1:12" ht="22.5" customHeight="1">
      <c r="A20" s="158">
        <v>2050204</v>
      </c>
      <c r="B20" s="159"/>
      <c r="C20" s="160"/>
      <c r="D20" s="143" t="s">
        <v>380</v>
      </c>
      <c r="E20" s="142">
        <v>577.54</v>
      </c>
      <c r="F20" s="142">
        <v>577.54</v>
      </c>
      <c r="G20" s="147"/>
      <c r="H20" s="148"/>
      <c r="I20" s="38"/>
      <c r="J20" s="38"/>
      <c r="K20" s="39"/>
      <c r="L20" s="16"/>
    </row>
    <row r="21" spans="1:12" ht="22.5" customHeight="1">
      <c r="A21" s="155">
        <v>2050299</v>
      </c>
      <c r="B21" s="156"/>
      <c r="C21" s="157"/>
      <c r="D21" s="143" t="s">
        <v>381</v>
      </c>
      <c r="E21" s="142">
        <v>201.727709</v>
      </c>
      <c r="F21" s="142">
        <v>201.727709</v>
      </c>
      <c r="G21" s="145"/>
      <c r="H21" s="146"/>
      <c r="I21" s="38"/>
      <c r="J21" s="38"/>
      <c r="K21" s="39"/>
      <c r="L21" s="16"/>
    </row>
    <row r="22" spans="1:12" ht="22.5" customHeight="1">
      <c r="A22" s="158">
        <v>20503</v>
      </c>
      <c r="B22" s="159"/>
      <c r="C22" s="160"/>
      <c r="D22" s="143" t="s">
        <v>327</v>
      </c>
      <c r="E22" s="142">
        <v>1110.9612</v>
      </c>
      <c r="F22" s="142">
        <v>1110.9612</v>
      </c>
      <c r="G22" s="147"/>
      <c r="H22" s="148"/>
      <c r="I22" s="38"/>
      <c r="J22" s="38"/>
      <c r="K22" s="39"/>
      <c r="L22" s="16"/>
    </row>
    <row r="23" spans="1:12" ht="22.5" customHeight="1">
      <c r="A23" s="158">
        <v>2050304</v>
      </c>
      <c r="B23" s="159"/>
      <c r="C23" s="160"/>
      <c r="D23" s="143" t="s">
        <v>382</v>
      </c>
      <c r="E23" s="142">
        <v>1065.9612</v>
      </c>
      <c r="F23" s="142">
        <v>1065.9612</v>
      </c>
      <c r="G23" s="147"/>
      <c r="H23" s="148"/>
      <c r="I23" s="38"/>
      <c r="J23" s="38"/>
      <c r="K23" s="39"/>
      <c r="L23" s="16"/>
    </row>
    <row r="24" spans="1:12" ht="22.5" customHeight="1">
      <c r="A24" s="158">
        <v>2050399</v>
      </c>
      <c r="B24" s="159"/>
      <c r="C24" s="160"/>
      <c r="D24" s="143" t="s">
        <v>383</v>
      </c>
      <c r="E24" s="142">
        <v>45</v>
      </c>
      <c r="F24" s="142">
        <v>45</v>
      </c>
      <c r="G24" s="147"/>
      <c r="H24" s="148"/>
      <c r="I24" s="38"/>
      <c r="J24" s="38"/>
      <c r="K24" s="39"/>
      <c r="L24" s="16"/>
    </row>
    <row r="25" spans="1:12" ht="22.5" customHeight="1">
      <c r="A25" s="155">
        <v>20504</v>
      </c>
      <c r="B25" s="156"/>
      <c r="C25" s="157"/>
      <c r="D25" s="143" t="s">
        <v>330</v>
      </c>
      <c r="E25" s="142">
        <v>48</v>
      </c>
      <c r="F25" s="142">
        <v>48</v>
      </c>
      <c r="G25" s="145"/>
      <c r="H25" s="146"/>
      <c r="I25" s="38"/>
      <c r="J25" s="38"/>
      <c r="K25" s="39"/>
      <c r="L25" s="16"/>
    </row>
    <row r="26" spans="1:12" ht="22.5" customHeight="1">
      <c r="A26" s="158">
        <v>2050403</v>
      </c>
      <c r="B26" s="159"/>
      <c r="C26" s="160"/>
      <c r="D26" s="143" t="s">
        <v>384</v>
      </c>
      <c r="E26" s="142">
        <v>48</v>
      </c>
      <c r="F26" s="142">
        <v>48</v>
      </c>
      <c r="G26" s="147"/>
      <c r="H26" s="148"/>
      <c r="I26" s="38"/>
      <c r="J26" s="38"/>
      <c r="K26" s="39"/>
      <c r="L26" s="16"/>
    </row>
    <row r="27" spans="1:12" ht="22.5" customHeight="1">
      <c r="A27" s="158">
        <v>20508</v>
      </c>
      <c r="B27" s="159"/>
      <c r="C27" s="160"/>
      <c r="D27" s="143" t="s">
        <v>332</v>
      </c>
      <c r="E27" s="142">
        <v>375</v>
      </c>
      <c r="F27" s="142">
        <v>375</v>
      </c>
      <c r="G27" s="147"/>
      <c r="H27" s="148"/>
      <c r="I27" s="38"/>
      <c r="J27" s="38"/>
      <c r="K27" s="39"/>
      <c r="L27" s="16"/>
    </row>
    <row r="28" spans="1:12" ht="22.5" customHeight="1">
      <c r="A28" s="155">
        <v>2050803</v>
      </c>
      <c r="B28" s="156"/>
      <c r="C28" s="157"/>
      <c r="D28" s="143" t="s">
        <v>385</v>
      </c>
      <c r="E28" s="142">
        <v>375</v>
      </c>
      <c r="F28" s="142">
        <v>375</v>
      </c>
      <c r="G28" s="145"/>
      <c r="H28" s="146"/>
      <c r="I28" s="38"/>
      <c r="J28" s="38"/>
      <c r="K28" s="39"/>
      <c r="L28" s="16"/>
    </row>
    <row r="29" spans="1:12" ht="22.5" customHeight="1">
      <c r="A29" s="155">
        <v>20509</v>
      </c>
      <c r="B29" s="156"/>
      <c r="C29" s="157"/>
      <c r="D29" s="143" t="s">
        <v>334</v>
      </c>
      <c r="E29" s="142">
        <v>1239.3422</v>
      </c>
      <c r="F29" s="142">
        <v>1239.3422</v>
      </c>
      <c r="G29" s="145"/>
      <c r="H29" s="146"/>
      <c r="I29" s="38"/>
      <c r="J29" s="38"/>
      <c r="K29" s="39"/>
      <c r="L29" s="16"/>
    </row>
    <row r="30" spans="1:12" ht="22.5" customHeight="1">
      <c r="A30" s="158">
        <v>2050999</v>
      </c>
      <c r="B30" s="159"/>
      <c r="C30" s="160"/>
      <c r="D30" s="143" t="s">
        <v>386</v>
      </c>
      <c r="E30" s="142">
        <v>1239.3422</v>
      </c>
      <c r="F30" s="142">
        <v>1239.3422</v>
      </c>
      <c r="G30" s="147"/>
      <c r="H30" s="148"/>
      <c r="I30" s="38"/>
      <c r="J30" s="38"/>
      <c r="K30" s="39"/>
      <c r="L30" s="16"/>
    </row>
    <row r="31" spans="1:12" ht="22.5" customHeight="1">
      <c r="A31" s="158">
        <v>20599</v>
      </c>
      <c r="B31" s="159"/>
      <c r="C31" s="160"/>
      <c r="D31" s="143" t="s">
        <v>336</v>
      </c>
      <c r="E31" s="142">
        <v>3</v>
      </c>
      <c r="F31" s="142">
        <v>3</v>
      </c>
      <c r="G31" s="147"/>
      <c r="H31" s="148"/>
      <c r="I31" s="38"/>
      <c r="J31" s="38"/>
      <c r="K31" s="39"/>
      <c r="L31" s="16"/>
    </row>
    <row r="32" spans="1:12" ht="22.5" customHeight="1">
      <c r="A32" s="158">
        <v>2059999</v>
      </c>
      <c r="B32" s="159"/>
      <c r="C32" s="160"/>
      <c r="D32" s="143" t="s">
        <v>387</v>
      </c>
      <c r="E32" s="142">
        <v>3</v>
      </c>
      <c r="F32" s="142">
        <v>3</v>
      </c>
      <c r="G32" s="147"/>
      <c r="H32" s="148"/>
      <c r="I32" s="38"/>
      <c r="J32" s="38"/>
      <c r="K32" s="39"/>
      <c r="L32" s="16"/>
    </row>
    <row r="33" spans="1:12" ht="22.5" customHeight="1">
      <c r="A33" s="155">
        <v>208</v>
      </c>
      <c r="B33" s="156"/>
      <c r="C33" s="157"/>
      <c r="D33" s="143" t="s">
        <v>337</v>
      </c>
      <c r="E33" s="142">
        <v>4767.614689999999</v>
      </c>
      <c r="F33" s="142">
        <v>4767.614689999999</v>
      </c>
      <c r="G33" s="145"/>
      <c r="H33" s="146"/>
      <c r="I33" s="38"/>
      <c r="J33" s="38"/>
      <c r="K33" s="39"/>
      <c r="L33" s="16"/>
    </row>
    <row r="34" spans="1:12" ht="22.5" customHeight="1">
      <c r="A34" s="158">
        <v>20805</v>
      </c>
      <c r="B34" s="159"/>
      <c r="C34" s="160"/>
      <c r="D34" s="143" t="s">
        <v>338</v>
      </c>
      <c r="E34" s="142">
        <v>4600</v>
      </c>
      <c r="F34" s="142">
        <v>4600</v>
      </c>
      <c r="G34" s="147"/>
      <c r="H34" s="148"/>
      <c r="I34" s="38"/>
      <c r="J34" s="38"/>
      <c r="K34" s="39"/>
      <c r="L34" s="16"/>
    </row>
    <row r="35" spans="1:12" ht="22.5" customHeight="1">
      <c r="A35" s="158">
        <v>2080502</v>
      </c>
      <c r="B35" s="159"/>
      <c r="C35" s="160"/>
      <c r="D35" s="143" t="s">
        <v>388</v>
      </c>
      <c r="E35" s="142">
        <v>4600</v>
      </c>
      <c r="F35" s="142">
        <v>4600</v>
      </c>
      <c r="G35" s="147"/>
      <c r="H35" s="148"/>
      <c r="I35" s="38"/>
      <c r="J35" s="38"/>
      <c r="K35" s="39"/>
      <c r="L35" s="16"/>
    </row>
    <row r="36" spans="1:12" ht="22.5" customHeight="1">
      <c r="A36" s="158">
        <v>20808</v>
      </c>
      <c r="B36" s="159"/>
      <c r="C36" s="160"/>
      <c r="D36" s="143" t="s">
        <v>340</v>
      </c>
      <c r="E36" s="142">
        <v>167.61469</v>
      </c>
      <c r="F36" s="142">
        <v>167.61469</v>
      </c>
      <c r="G36" s="147"/>
      <c r="H36" s="148"/>
      <c r="I36" s="38"/>
      <c r="J36" s="38"/>
      <c r="K36" s="39"/>
      <c r="L36" s="16"/>
    </row>
    <row r="37" spans="1:12" ht="22.5" customHeight="1">
      <c r="A37" s="158">
        <v>2080801</v>
      </c>
      <c r="B37" s="159"/>
      <c r="C37" s="160"/>
      <c r="D37" s="143" t="s">
        <v>389</v>
      </c>
      <c r="E37" s="142">
        <v>167.61469</v>
      </c>
      <c r="F37" s="142">
        <v>167.61469</v>
      </c>
      <c r="G37" s="147"/>
      <c r="H37" s="148"/>
      <c r="I37" s="38"/>
      <c r="J37" s="38"/>
      <c r="K37" s="39"/>
      <c r="L37" s="16"/>
    </row>
    <row r="38" spans="1:12" ht="22.5" customHeight="1">
      <c r="A38" s="158">
        <v>210</v>
      </c>
      <c r="B38" s="159"/>
      <c r="C38" s="160"/>
      <c r="D38" s="143" t="s">
        <v>342</v>
      </c>
      <c r="E38" s="142">
        <v>33.624</v>
      </c>
      <c r="F38" s="142">
        <v>33.624</v>
      </c>
      <c r="G38" s="147"/>
      <c r="H38" s="148"/>
      <c r="I38" s="38"/>
      <c r="J38" s="38"/>
      <c r="K38" s="39"/>
      <c r="L38" s="16"/>
    </row>
    <row r="39" spans="1:12" ht="22.5" customHeight="1">
      <c r="A39" s="158">
        <v>21007</v>
      </c>
      <c r="B39" s="159"/>
      <c r="C39" s="160"/>
      <c r="D39" s="143" t="s">
        <v>390</v>
      </c>
      <c r="E39" s="142">
        <v>33.624</v>
      </c>
      <c r="F39" s="142">
        <v>33.624</v>
      </c>
      <c r="G39" s="147"/>
      <c r="H39" s="148"/>
      <c r="I39" s="38"/>
      <c r="J39" s="38"/>
      <c r="K39" s="39"/>
      <c r="L39" s="16"/>
    </row>
    <row r="40" spans="1:12" ht="22.5" customHeight="1">
      <c r="A40" s="158">
        <v>2100799</v>
      </c>
      <c r="B40" s="159"/>
      <c r="C40" s="160"/>
      <c r="D40" s="143" t="s">
        <v>391</v>
      </c>
      <c r="E40" s="142">
        <v>33.624</v>
      </c>
      <c r="F40" s="142">
        <v>33.624</v>
      </c>
      <c r="G40" s="147"/>
      <c r="H40" s="148"/>
      <c r="I40" s="38"/>
      <c r="J40" s="38"/>
      <c r="K40" s="39"/>
      <c r="L40" s="16"/>
    </row>
    <row r="41" spans="1:12" ht="22.5" customHeight="1">
      <c r="A41" s="155">
        <v>214</v>
      </c>
      <c r="B41" s="156"/>
      <c r="C41" s="157"/>
      <c r="D41" s="143" t="s">
        <v>345</v>
      </c>
      <c r="E41" s="142">
        <v>3</v>
      </c>
      <c r="F41" s="142">
        <v>3</v>
      </c>
      <c r="G41" s="145"/>
      <c r="H41" s="146"/>
      <c r="I41" s="38"/>
      <c r="J41" s="38"/>
      <c r="K41" s="39"/>
      <c r="L41" s="16"/>
    </row>
    <row r="42" spans="1:12" ht="22.5" customHeight="1">
      <c r="A42" s="158">
        <v>21401</v>
      </c>
      <c r="B42" s="159"/>
      <c r="C42" s="160"/>
      <c r="D42" s="143" t="s">
        <v>346</v>
      </c>
      <c r="E42" s="142">
        <v>3</v>
      </c>
      <c r="F42" s="142">
        <v>3</v>
      </c>
      <c r="G42" s="147"/>
      <c r="H42" s="148"/>
      <c r="I42" s="38"/>
      <c r="J42" s="38"/>
      <c r="K42" s="39"/>
      <c r="L42" s="16"/>
    </row>
    <row r="43" spans="1:12" ht="22.5" customHeight="1">
      <c r="A43" s="158">
        <v>2140199</v>
      </c>
      <c r="B43" s="159"/>
      <c r="C43" s="160"/>
      <c r="D43" s="143" t="s">
        <v>392</v>
      </c>
      <c r="E43" s="142">
        <v>3</v>
      </c>
      <c r="F43" s="142">
        <v>3</v>
      </c>
      <c r="G43" s="147"/>
      <c r="H43" s="148"/>
      <c r="I43" s="38"/>
      <c r="J43" s="38"/>
      <c r="K43" s="39"/>
      <c r="L43" s="16"/>
    </row>
    <row r="44" spans="1:12" ht="22.5" customHeight="1">
      <c r="A44" s="155">
        <v>229</v>
      </c>
      <c r="B44" s="156"/>
      <c r="C44" s="157"/>
      <c r="D44" s="143" t="s">
        <v>281</v>
      </c>
      <c r="E44" s="142">
        <v>242.28</v>
      </c>
      <c r="F44" s="142">
        <v>241</v>
      </c>
      <c r="G44" s="145"/>
      <c r="H44" s="146">
        <v>1.28</v>
      </c>
      <c r="I44" s="38"/>
      <c r="J44" s="38"/>
      <c r="K44" s="39"/>
      <c r="L44" s="16"/>
    </row>
    <row r="45" spans="1:12" ht="22.5" customHeight="1">
      <c r="A45" s="155">
        <v>22960</v>
      </c>
      <c r="B45" s="156"/>
      <c r="C45" s="157"/>
      <c r="D45" s="143" t="s">
        <v>393</v>
      </c>
      <c r="E45" s="142">
        <v>231</v>
      </c>
      <c r="F45" s="142">
        <v>231</v>
      </c>
      <c r="G45" s="145"/>
      <c r="H45" s="146"/>
      <c r="I45" s="38"/>
      <c r="J45" s="38"/>
      <c r="K45" s="39"/>
      <c r="L45" s="16"/>
    </row>
    <row r="46" spans="1:12" ht="22.5" customHeight="1">
      <c r="A46" s="158">
        <v>2296004</v>
      </c>
      <c r="B46" s="159"/>
      <c r="C46" s="160"/>
      <c r="D46" s="143" t="s">
        <v>394</v>
      </c>
      <c r="E46" s="142">
        <v>231</v>
      </c>
      <c r="F46" s="142">
        <v>231</v>
      </c>
      <c r="G46" s="147"/>
      <c r="H46" s="148"/>
      <c r="I46" s="38"/>
      <c r="J46" s="38"/>
      <c r="K46" s="39"/>
      <c r="L46" s="16"/>
    </row>
    <row r="47" spans="1:12" ht="22.5" customHeight="1">
      <c r="A47" s="158">
        <v>22999</v>
      </c>
      <c r="B47" s="159"/>
      <c r="C47" s="160"/>
      <c r="D47" s="143" t="s">
        <v>281</v>
      </c>
      <c r="E47" s="142">
        <v>11.28</v>
      </c>
      <c r="F47" s="142">
        <v>10</v>
      </c>
      <c r="G47" s="147"/>
      <c r="H47" s="146">
        <v>1.28</v>
      </c>
      <c r="I47" s="38"/>
      <c r="J47" s="38"/>
      <c r="K47" s="39"/>
      <c r="L47" s="16"/>
    </row>
    <row r="48" spans="1:12" ht="22.5" customHeight="1" thickBot="1">
      <c r="A48" s="158">
        <v>2299901</v>
      </c>
      <c r="B48" s="159"/>
      <c r="C48" s="160"/>
      <c r="D48" s="143" t="s">
        <v>395</v>
      </c>
      <c r="E48" s="142">
        <v>11.28</v>
      </c>
      <c r="F48" s="142">
        <v>10</v>
      </c>
      <c r="G48" s="147"/>
      <c r="H48" s="146">
        <v>1.28</v>
      </c>
      <c r="I48" s="38"/>
      <c r="J48" s="38"/>
      <c r="K48" s="39"/>
      <c r="L48" s="16"/>
    </row>
    <row r="49" spans="1:11" ht="30.75" customHeight="1">
      <c r="A49" s="161" t="s">
        <v>302</v>
      </c>
      <c r="B49" s="161"/>
      <c r="C49" s="162"/>
      <c r="D49" s="162"/>
      <c r="E49" s="162"/>
      <c r="F49" s="162"/>
      <c r="G49" s="162"/>
      <c r="H49" s="162"/>
      <c r="I49" s="162"/>
      <c r="J49" s="162"/>
      <c r="K49" s="162"/>
    </row>
    <row r="50" spans="1:2" ht="14.25">
      <c r="A50" s="17"/>
      <c r="B50" s="17"/>
    </row>
    <row r="51" spans="1:2" ht="14.25">
      <c r="A51" s="17"/>
      <c r="B51" s="17"/>
    </row>
  </sheetData>
  <sheetProtection/>
  <mergeCells count="54">
    <mergeCell ref="A1:K1"/>
    <mergeCell ref="K4:K6"/>
    <mergeCell ref="H4:H6"/>
    <mergeCell ref="A5:C6"/>
    <mergeCell ref="D5:D6"/>
    <mergeCell ref="G4:G6"/>
    <mergeCell ref="E4:E6"/>
    <mergeCell ref="A49:K49"/>
    <mergeCell ref="A4:D4"/>
    <mergeCell ref="F4:F6"/>
    <mergeCell ref="A7:D7"/>
    <mergeCell ref="I4:I6"/>
    <mergeCell ref="J4:J6"/>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50"/>
  <sheetViews>
    <sheetView zoomScalePageLayoutView="0" workbookViewId="0" topLeftCell="A1">
      <selection activeCell="A4" sqref="A4:J19"/>
    </sheetView>
  </sheetViews>
  <sheetFormatPr defaultColWidth="9.00390625" defaultRowHeight="14.25"/>
  <cols>
    <col min="1" max="2" width="5.625" style="11" customWidth="1"/>
    <col min="3" max="3" width="4.75390625" style="11" customWidth="1"/>
    <col min="4" max="4" width="18.25390625" style="1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spans="1:10" s="9" customFormat="1" ht="21.75">
      <c r="A1" s="174" t="s">
        <v>68</v>
      </c>
      <c r="B1" s="174"/>
      <c r="C1" s="174"/>
      <c r="D1" s="174"/>
      <c r="E1" s="174"/>
      <c r="F1" s="174"/>
      <c r="G1" s="174"/>
      <c r="H1" s="174"/>
      <c r="I1" s="174"/>
      <c r="J1" s="174"/>
    </row>
    <row r="2" spans="1:10" ht="14.25">
      <c r="A2" s="10"/>
      <c r="B2" s="10"/>
      <c r="C2" s="10"/>
      <c r="D2" s="10"/>
      <c r="E2" s="10"/>
      <c r="F2" s="10"/>
      <c r="G2" s="10"/>
      <c r="H2" s="10"/>
      <c r="I2" s="10"/>
      <c r="J2" s="47" t="s">
        <v>51</v>
      </c>
    </row>
    <row r="3" spans="1:10" ht="15" thickBot="1">
      <c r="A3" s="6" t="s">
        <v>52</v>
      </c>
      <c r="B3" s="187" t="s">
        <v>398</v>
      </c>
      <c r="C3" s="187"/>
      <c r="D3" s="187"/>
      <c r="E3" s="10"/>
      <c r="F3" s="10"/>
      <c r="G3" s="12"/>
      <c r="H3" s="10"/>
      <c r="I3" s="10"/>
      <c r="J3" s="47" t="s">
        <v>49</v>
      </c>
    </row>
    <row r="4" spans="1:11" s="14" customFormat="1" ht="22.5" customHeight="1">
      <c r="A4" s="163" t="s">
        <v>31</v>
      </c>
      <c r="B4" s="164"/>
      <c r="C4" s="164"/>
      <c r="D4" s="164"/>
      <c r="E4" s="171" t="s">
        <v>27</v>
      </c>
      <c r="F4" s="171" t="s">
        <v>38</v>
      </c>
      <c r="G4" s="195" t="s">
        <v>39</v>
      </c>
      <c r="H4" s="195" t="s">
        <v>40</v>
      </c>
      <c r="I4" s="207" t="s">
        <v>41</v>
      </c>
      <c r="J4" s="208" t="s">
        <v>42</v>
      </c>
      <c r="K4" s="13"/>
    </row>
    <row r="5" spans="1:11" s="14" customFormat="1" ht="22.5" customHeight="1">
      <c r="A5" s="178" t="s">
        <v>75</v>
      </c>
      <c r="B5" s="179"/>
      <c r="C5" s="180"/>
      <c r="D5" s="183" t="s">
        <v>36</v>
      </c>
      <c r="E5" s="172"/>
      <c r="F5" s="172"/>
      <c r="G5" s="196"/>
      <c r="H5" s="196"/>
      <c r="I5" s="196"/>
      <c r="J5" s="209"/>
      <c r="K5" s="13"/>
    </row>
    <row r="6" spans="1:11" s="14" customFormat="1" ht="22.5" customHeight="1">
      <c r="A6" s="181"/>
      <c r="B6" s="182"/>
      <c r="C6" s="182"/>
      <c r="D6" s="173"/>
      <c r="E6" s="173"/>
      <c r="F6" s="173"/>
      <c r="G6" s="197"/>
      <c r="H6" s="197"/>
      <c r="I6" s="197"/>
      <c r="J6" s="210"/>
      <c r="K6" s="13"/>
    </row>
    <row r="7" spans="1:11" s="22" customFormat="1" ht="22.5" customHeight="1">
      <c r="A7" s="204" t="s">
        <v>37</v>
      </c>
      <c r="B7" s="205"/>
      <c r="C7" s="205"/>
      <c r="D7" s="206"/>
      <c r="E7" s="18" t="s">
        <v>3</v>
      </c>
      <c r="F7" s="18" t="s">
        <v>4</v>
      </c>
      <c r="G7" s="18" t="s">
        <v>5</v>
      </c>
      <c r="H7" s="19" t="s">
        <v>43</v>
      </c>
      <c r="I7" s="19" t="s">
        <v>44</v>
      </c>
      <c r="J7" s="20" t="s">
        <v>45</v>
      </c>
      <c r="K7" s="21"/>
    </row>
    <row r="8" spans="1:11" ht="22.5" customHeight="1">
      <c r="A8" s="184" t="s">
        <v>30</v>
      </c>
      <c r="B8" s="185"/>
      <c r="C8" s="185"/>
      <c r="D8" s="186"/>
      <c r="E8" s="38">
        <v>75752.41</v>
      </c>
      <c r="F8" s="38">
        <v>67186.53</v>
      </c>
      <c r="G8" s="38">
        <v>8565.88</v>
      </c>
      <c r="H8" s="38"/>
      <c r="I8" s="38"/>
      <c r="J8" s="39"/>
      <c r="K8" s="16"/>
    </row>
    <row r="9" spans="1:11" ht="22.5" customHeight="1">
      <c r="A9" s="198">
        <v>201</v>
      </c>
      <c r="B9" s="199"/>
      <c r="C9" s="200"/>
      <c r="D9" s="129" t="s">
        <v>354</v>
      </c>
      <c r="E9" s="128">
        <v>19.04</v>
      </c>
      <c r="F9" s="128">
        <v>19.04</v>
      </c>
      <c r="G9" s="128"/>
      <c r="H9" s="38"/>
      <c r="I9" s="38"/>
      <c r="J9" s="39"/>
      <c r="K9" s="16"/>
    </row>
    <row r="10" spans="1:11" ht="22.5" customHeight="1">
      <c r="A10" s="201">
        <v>20106</v>
      </c>
      <c r="B10" s="202"/>
      <c r="C10" s="203"/>
      <c r="D10" s="129" t="s">
        <v>355</v>
      </c>
      <c r="E10" s="128">
        <v>19.04</v>
      </c>
      <c r="F10" s="128">
        <v>19.04</v>
      </c>
      <c r="G10" s="128"/>
      <c r="H10" s="38"/>
      <c r="I10" s="38"/>
      <c r="J10" s="39"/>
      <c r="K10" s="16"/>
    </row>
    <row r="11" spans="1:11" ht="22.5" customHeight="1">
      <c r="A11" s="188">
        <v>2010602</v>
      </c>
      <c r="B11" s="189"/>
      <c r="C11" s="190"/>
      <c r="D11" s="140" t="s">
        <v>317</v>
      </c>
      <c r="E11" s="128">
        <v>19.04</v>
      </c>
      <c r="F11" s="128">
        <v>19.04</v>
      </c>
      <c r="G11" s="141"/>
      <c r="H11" s="38"/>
      <c r="I11" s="38"/>
      <c r="J11" s="39"/>
      <c r="K11" s="16"/>
    </row>
    <row r="12" spans="1:11" ht="22.5" customHeight="1">
      <c r="A12" s="191">
        <v>205</v>
      </c>
      <c r="B12" s="192"/>
      <c r="C12" s="193"/>
      <c r="D12" s="140" t="s">
        <v>356</v>
      </c>
      <c r="E12" s="142">
        <v>70686.85</v>
      </c>
      <c r="F12" s="142">
        <v>62351.97</v>
      </c>
      <c r="G12" s="141">
        <v>8334.88</v>
      </c>
      <c r="H12" s="38"/>
      <c r="I12" s="38"/>
      <c r="J12" s="39"/>
      <c r="K12" s="16"/>
    </row>
    <row r="13" spans="1:11" ht="22.5" customHeight="1">
      <c r="A13" s="191">
        <v>20501</v>
      </c>
      <c r="B13" s="192"/>
      <c r="C13" s="193"/>
      <c r="D13" s="140" t="s">
        <v>357</v>
      </c>
      <c r="E13" s="142">
        <v>2062.75</v>
      </c>
      <c r="F13" s="142">
        <v>2062.75</v>
      </c>
      <c r="G13" s="141"/>
      <c r="H13" s="38"/>
      <c r="I13" s="38"/>
      <c r="J13" s="39"/>
      <c r="K13" s="16"/>
    </row>
    <row r="14" spans="1:11" ht="22.5" customHeight="1">
      <c r="A14" s="188">
        <v>2050101</v>
      </c>
      <c r="B14" s="189"/>
      <c r="C14" s="190"/>
      <c r="D14" s="140" t="s">
        <v>358</v>
      </c>
      <c r="E14" s="142">
        <v>1764.6252</v>
      </c>
      <c r="F14" s="142">
        <v>1764.6252</v>
      </c>
      <c r="G14" s="141"/>
      <c r="H14" s="138"/>
      <c r="I14" s="138"/>
      <c r="J14" s="139"/>
      <c r="K14" s="16"/>
    </row>
    <row r="15" spans="1:11" ht="22.5" customHeight="1">
      <c r="A15" s="188">
        <v>2050102</v>
      </c>
      <c r="B15" s="189"/>
      <c r="C15" s="190"/>
      <c r="D15" s="140" t="s">
        <v>317</v>
      </c>
      <c r="E15" s="142">
        <v>298.1287</v>
      </c>
      <c r="F15" s="142">
        <v>298.1287</v>
      </c>
      <c r="G15" s="141"/>
      <c r="H15" s="138"/>
      <c r="I15" s="138"/>
      <c r="J15" s="139"/>
      <c r="K15" s="16"/>
    </row>
    <row r="16" spans="1:11" ht="22.5" customHeight="1">
      <c r="A16" s="191">
        <v>20502</v>
      </c>
      <c r="B16" s="192"/>
      <c r="C16" s="193"/>
      <c r="D16" s="140" t="s">
        <v>359</v>
      </c>
      <c r="E16" s="142">
        <f>SUM(E17:E21)</f>
        <v>65847.79190899999</v>
      </c>
      <c r="F16" s="142">
        <f>SUM(F17:F21)</f>
        <v>58752.253808999994</v>
      </c>
      <c r="G16" s="142">
        <f>SUM(G17:G21)</f>
        <v>7095.5381</v>
      </c>
      <c r="H16" s="138"/>
      <c r="I16" s="138"/>
      <c r="J16" s="139"/>
      <c r="K16" s="16"/>
    </row>
    <row r="17" spans="1:11" ht="22.5" customHeight="1">
      <c r="A17" s="188">
        <v>2050201</v>
      </c>
      <c r="B17" s="189"/>
      <c r="C17" s="190"/>
      <c r="D17" s="140" t="s">
        <v>322</v>
      </c>
      <c r="E17" s="142">
        <v>1386</v>
      </c>
      <c r="F17" s="142">
        <v>555</v>
      </c>
      <c r="G17" s="141">
        <v>831</v>
      </c>
      <c r="H17" s="138"/>
      <c r="I17" s="138"/>
      <c r="J17" s="139"/>
      <c r="K17" s="16"/>
    </row>
    <row r="18" spans="1:11" ht="22.5" customHeight="1">
      <c r="A18" s="188">
        <v>2050202</v>
      </c>
      <c r="B18" s="189"/>
      <c r="C18" s="190"/>
      <c r="D18" s="140" t="s">
        <v>323</v>
      </c>
      <c r="E18" s="142">
        <v>63463.4443</v>
      </c>
      <c r="F18" s="142">
        <v>57198.9062</v>
      </c>
      <c r="G18" s="141">
        <v>6264.5381</v>
      </c>
      <c r="H18" s="138"/>
      <c r="I18" s="138"/>
      <c r="J18" s="139"/>
      <c r="K18" s="16"/>
    </row>
    <row r="19" spans="1:11" ht="22.5" customHeight="1">
      <c r="A19" s="188">
        <v>2050203</v>
      </c>
      <c r="B19" s="189"/>
      <c r="C19" s="190"/>
      <c r="D19" s="140" t="s">
        <v>324</v>
      </c>
      <c r="E19" s="142">
        <v>219.0799</v>
      </c>
      <c r="F19" s="142">
        <v>219.0799</v>
      </c>
      <c r="G19" s="141"/>
      <c r="H19" s="138"/>
      <c r="I19" s="138"/>
      <c r="J19" s="139"/>
      <c r="K19" s="16"/>
    </row>
    <row r="20" spans="1:11" ht="22.5" customHeight="1">
      <c r="A20" s="188">
        <v>2050204</v>
      </c>
      <c r="B20" s="189"/>
      <c r="C20" s="190"/>
      <c r="D20" s="140" t="s">
        <v>325</v>
      </c>
      <c r="E20" s="142">
        <v>577.54</v>
      </c>
      <c r="F20" s="142">
        <v>577.54</v>
      </c>
      <c r="G20" s="141"/>
      <c r="H20" s="138"/>
      <c r="I20" s="138"/>
      <c r="J20" s="139"/>
      <c r="K20" s="16"/>
    </row>
    <row r="21" spans="1:11" ht="22.5" customHeight="1">
      <c r="A21" s="188">
        <v>2050299</v>
      </c>
      <c r="B21" s="189"/>
      <c r="C21" s="190"/>
      <c r="D21" s="140" t="s">
        <v>326</v>
      </c>
      <c r="E21" s="142">
        <v>201.727709</v>
      </c>
      <c r="F21" s="142">
        <v>201.727709</v>
      </c>
      <c r="G21" s="141"/>
      <c r="H21" s="138"/>
      <c r="I21" s="138"/>
      <c r="J21" s="139"/>
      <c r="K21" s="16"/>
    </row>
    <row r="22" spans="1:11" ht="22.5" customHeight="1">
      <c r="A22" s="191">
        <v>20503</v>
      </c>
      <c r="B22" s="192"/>
      <c r="C22" s="193"/>
      <c r="D22" s="140" t="s">
        <v>360</v>
      </c>
      <c r="E22" s="142">
        <f>SUM(E23:E24)</f>
        <v>1110.9612</v>
      </c>
      <c r="F22" s="142">
        <f>SUM(F23:F24)</f>
        <v>1110.9612</v>
      </c>
      <c r="G22" s="142"/>
      <c r="H22" s="138"/>
      <c r="I22" s="138"/>
      <c r="J22" s="139"/>
      <c r="K22" s="16"/>
    </row>
    <row r="23" spans="1:11" ht="22.5" customHeight="1">
      <c r="A23" s="188">
        <v>2050304</v>
      </c>
      <c r="B23" s="189"/>
      <c r="C23" s="190"/>
      <c r="D23" s="140" t="s">
        <v>328</v>
      </c>
      <c r="E23" s="142">
        <v>1065.9612</v>
      </c>
      <c r="F23" s="142">
        <v>1065.9612</v>
      </c>
      <c r="G23" s="141"/>
      <c r="H23" s="138"/>
      <c r="I23" s="138"/>
      <c r="J23" s="139"/>
      <c r="K23" s="16"/>
    </row>
    <row r="24" spans="1:11" ht="22.5" customHeight="1">
      <c r="A24" s="188">
        <v>2050399</v>
      </c>
      <c r="B24" s="189"/>
      <c r="C24" s="190"/>
      <c r="D24" s="140" t="s">
        <v>329</v>
      </c>
      <c r="E24" s="142">
        <v>45</v>
      </c>
      <c r="F24" s="142">
        <v>45</v>
      </c>
      <c r="G24" s="141"/>
      <c r="H24" s="138"/>
      <c r="I24" s="138"/>
      <c r="J24" s="139"/>
      <c r="K24" s="16"/>
    </row>
    <row r="25" spans="1:11" ht="22.5" customHeight="1">
      <c r="A25" s="191">
        <v>20504</v>
      </c>
      <c r="B25" s="192"/>
      <c r="C25" s="193"/>
      <c r="D25" s="140" t="s">
        <v>361</v>
      </c>
      <c r="E25" s="142">
        <v>48</v>
      </c>
      <c r="F25" s="142">
        <v>48</v>
      </c>
      <c r="G25" s="141"/>
      <c r="H25" s="138"/>
      <c r="I25" s="138"/>
      <c r="J25" s="139"/>
      <c r="K25" s="16"/>
    </row>
    <row r="26" spans="1:11" ht="22.5" customHeight="1">
      <c r="A26" s="188">
        <v>2050403</v>
      </c>
      <c r="B26" s="189"/>
      <c r="C26" s="190"/>
      <c r="D26" s="140" t="s">
        <v>331</v>
      </c>
      <c r="E26" s="142">
        <v>48</v>
      </c>
      <c r="F26" s="142">
        <v>48</v>
      </c>
      <c r="G26" s="141"/>
      <c r="H26" s="138"/>
      <c r="I26" s="138"/>
      <c r="J26" s="139"/>
      <c r="K26" s="16"/>
    </row>
    <row r="27" spans="1:11" ht="22.5" customHeight="1">
      <c r="A27" s="191">
        <v>20508</v>
      </c>
      <c r="B27" s="192"/>
      <c r="C27" s="193"/>
      <c r="D27" s="140" t="s">
        <v>362</v>
      </c>
      <c r="E27" s="142">
        <v>375</v>
      </c>
      <c r="F27" s="142">
        <v>375</v>
      </c>
      <c r="G27" s="141"/>
      <c r="H27" s="138"/>
      <c r="I27" s="138"/>
      <c r="J27" s="139"/>
      <c r="K27" s="16"/>
    </row>
    <row r="28" spans="1:11" ht="22.5" customHeight="1">
      <c r="A28" s="188">
        <v>2050803</v>
      </c>
      <c r="B28" s="189"/>
      <c r="C28" s="190"/>
      <c r="D28" s="140" t="s">
        <v>333</v>
      </c>
      <c r="E28" s="142">
        <v>375</v>
      </c>
      <c r="F28" s="142">
        <v>375</v>
      </c>
      <c r="G28" s="141"/>
      <c r="H28" s="138"/>
      <c r="I28" s="138"/>
      <c r="J28" s="139"/>
      <c r="K28" s="16"/>
    </row>
    <row r="29" spans="1:11" ht="22.5" customHeight="1">
      <c r="A29" s="191">
        <v>20509</v>
      </c>
      <c r="B29" s="192"/>
      <c r="C29" s="193"/>
      <c r="D29" s="140" t="s">
        <v>363</v>
      </c>
      <c r="E29" s="142">
        <v>1239.3422</v>
      </c>
      <c r="F29" s="142"/>
      <c r="G29" s="141">
        <v>1239.3422</v>
      </c>
      <c r="H29" s="138"/>
      <c r="I29" s="138"/>
      <c r="J29" s="139"/>
      <c r="K29" s="16"/>
    </row>
    <row r="30" spans="1:11" ht="22.5" customHeight="1">
      <c r="A30" s="194">
        <v>2050999</v>
      </c>
      <c r="B30" s="190"/>
      <c r="C30" s="190"/>
      <c r="D30" s="140" t="s">
        <v>335</v>
      </c>
      <c r="E30" s="142">
        <v>1239.3422</v>
      </c>
      <c r="F30" s="142"/>
      <c r="G30" s="141">
        <v>1239.3422</v>
      </c>
      <c r="H30" s="138"/>
      <c r="I30" s="138"/>
      <c r="J30" s="139"/>
      <c r="K30" s="16"/>
    </row>
    <row r="31" spans="1:11" ht="22.5" customHeight="1">
      <c r="A31" s="191">
        <v>20599</v>
      </c>
      <c r="B31" s="192"/>
      <c r="C31" s="193"/>
      <c r="D31" s="140" t="s">
        <v>364</v>
      </c>
      <c r="E31" s="142">
        <v>3</v>
      </c>
      <c r="F31" s="142">
        <v>3</v>
      </c>
      <c r="G31" s="141"/>
      <c r="H31" s="138"/>
      <c r="I31" s="138"/>
      <c r="J31" s="139"/>
      <c r="K31" s="16"/>
    </row>
    <row r="32" spans="1:11" ht="22.5" customHeight="1">
      <c r="A32" s="188">
        <v>2059999</v>
      </c>
      <c r="B32" s="189"/>
      <c r="C32" s="190"/>
      <c r="D32" s="143" t="s">
        <v>336</v>
      </c>
      <c r="E32" s="142">
        <v>3</v>
      </c>
      <c r="F32" s="142">
        <v>3</v>
      </c>
      <c r="G32" s="141"/>
      <c r="H32" s="138"/>
      <c r="I32" s="138"/>
      <c r="J32" s="139"/>
      <c r="K32" s="16"/>
    </row>
    <row r="33" spans="1:11" ht="22.5" customHeight="1">
      <c r="A33" s="191">
        <v>208</v>
      </c>
      <c r="B33" s="192"/>
      <c r="C33" s="193"/>
      <c r="D33" s="143" t="s">
        <v>365</v>
      </c>
      <c r="E33" s="142">
        <f>E34+E37</f>
        <v>4767.61469</v>
      </c>
      <c r="F33" s="142">
        <f>F34+F37</f>
        <v>4767.61469</v>
      </c>
      <c r="G33" s="141"/>
      <c r="H33" s="138"/>
      <c r="I33" s="138"/>
      <c r="J33" s="139"/>
      <c r="K33" s="16"/>
    </row>
    <row r="34" spans="1:11" ht="22.5" customHeight="1">
      <c r="A34" s="191">
        <v>20805</v>
      </c>
      <c r="B34" s="192"/>
      <c r="C34" s="193"/>
      <c r="D34" s="143" t="s">
        <v>366</v>
      </c>
      <c r="E34" s="142">
        <v>4600</v>
      </c>
      <c r="F34" s="142">
        <v>4600</v>
      </c>
      <c r="G34" s="141"/>
      <c r="H34" s="138"/>
      <c r="I34" s="138"/>
      <c r="J34" s="139"/>
      <c r="K34" s="16"/>
    </row>
    <row r="35" spans="1:11" ht="22.5" customHeight="1">
      <c r="A35" s="188">
        <v>2080502</v>
      </c>
      <c r="B35" s="189"/>
      <c r="C35" s="190"/>
      <c r="D35" s="140" t="s">
        <v>339</v>
      </c>
      <c r="E35" s="142">
        <v>4600</v>
      </c>
      <c r="F35" s="142">
        <v>4600</v>
      </c>
      <c r="G35" s="141"/>
      <c r="H35" s="138"/>
      <c r="I35" s="138"/>
      <c r="J35" s="139"/>
      <c r="K35" s="16"/>
    </row>
    <row r="36" spans="1:11" ht="22.5" customHeight="1">
      <c r="A36" s="191">
        <v>20808</v>
      </c>
      <c r="B36" s="192"/>
      <c r="C36" s="193"/>
      <c r="D36" s="140" t="s">
        <v>367</v>
      </c>
      <c r="E36" s="142">
        <v>167.61469</v>
      </c>
      <c r="F36" s="142">
        <v>167.61469</v>
      </c>
      <c r="G36" s="141"/>
      <c r="H36" s="138"/>
      <c r="I36" s="138"/>
      <c r="J36" s="139"/>
      <c r="K36" s="16"/>
    </row>
    <row r="37" spans="1:11" ht="22.5" customHeight="1">
      <c r="A37" s="188">
        <v>2080801</v>
      </c>
      <c r="B37" s="189"/>
      <c r="C37" s="190"/>
      <c r="D37" s="140" t="s">
        <v>341</v>
      </c>
      <c r="E37" s="142">
        <v>167.61469</v>
      </c>
      <c r="F37" s="142">
        <v>167.61469</v>
      </c>
      <c r="G37" s="141"/>
      <c r="H37" s="138"/>
      <c r="I37" s="138"/>
      <c r="J37" s="139"/>
      <c r="K37" s="16"/>
    </row>
    <row r="38" spans="1:11" ht="22.5" customHeight="1">
      <c r="A38" s="191">
        <v>210</v>
      </c>
      <c r="B38" s="192"/>
      <c r="C38" s="193"/>
      <c r="D38" s="140" t="s">
        <v>368</v>
      </c>
      <c r="E38" s="142">
        <v>33.624</v>
      </c>
      <c r="F38" s="142">
        <v>33.624</v>
      </c>
      <c r="G38" s="141"/>
      <c r="H38" s="138"/>
      <c r="I38" s="138"/>
      <c r="J38" s="139"/>
      <c r="K38" s="16"/>
    </row>
    <row r="39" spans="1:11" ht="22.5" customHeight="1">
      <c r="A39" s="191">
        <v>21007</v>
      </c>
      <c r="B39" s="192"/>
      <c r="C39" s="193"/>
      <c r="D39" s="140" t="s">
        <v>369</v>
      </c>
      <c r="E39" s="142">
        <v>33.624</v>
      </c>
      <c r="F39" s="142">
        <v>33.624</v>
      </c>
      <c r="G39" s="141"/>
      <c r="H39" s="138"/>
      <c r="I39" s="138"/>
      <c r="J39" s="139"/>
      <c r="K39" s="16"/>
    </row>
    <row r="40" spans="1:11" ht="22.5" customHeight="1">
      <c r="A40" s="188">
        <v>2100799</v>
      </c>
      <c r="B40" s="189"/>
      <c r="C40" s="190"/>
      <c r="D40" s="140" t="s">
        <v>344</v>
      </c>
      <c r="E40" s="142">
        <v>33.624</v>
      </c>
      <c r="F40" s="142">
        <v>33.624</v>
      </c>
      <c r="G40" s="141"/>
      <c r="H40" s="138"/>
      <c r="I40" s="138"/>
      <c r="J40" s="139"/>
      <c r="K40" s="16"/>
    </row>
    <row r="41" spans="1:11" ht="22.5" customHeight="1">
      <c r="A41" s="191">
        <v>214</v>
      </c>
      <c r="B41" s="192"/>
      <c r="C41" s="193"/>
      <c r="D41" s="140" t="s">
        <v>370</v>
      </c>
      <c r="E41" s="142">
        <v>3</v>
      </c>
      <c r="F41" s="142">
        <v>3</v>
      </c>
      <c r="G41" s="141"/>
      <c r="H41" s="138"/>
      <c r="I41" s="138"/>
      <c r="J41" s="139"/>
      <c r="K41" s="16"/>
    </row>
    <row r="42" spans="1:11" ht="22.5" customHeight="1">
      <c r="A42" s="191">
        <v>21401</v>
      </c>
      <c r="B42" s="192"/>
      <c r="C42" s="193"/>
      <c r="D42" s="140" t="s">
        <v>371</v>
      </c>
      <c r="E42" s="142">
        <v>3</v>
      </c>
      <c r="F42" s="142">
        <v>3</v>
      </c>
      <c r="G42" s="141"/>
      <c r="H42" s="138"/>
      <c r="I42" s="138"/>
      <c r="J42" s="139"/>
      <c r="K42" s="16"/>
    </row>
    <row r="43" spans="1:11" ht="22.5" customHeight="1">
      <c r="A43" s="188">
        <v>2140199</v>
      </c>
      <c r="B43" s="189"/>
      <c r="C43" s="190"/>
      <c r="D43" s="140" t="s">
        <v>347</v>
      </c>
      <c r="E43" s="142">
        <v>3</v>
      </c>
      <c r="F43" s="142">
        <v>3</v>
      </c>
      <c r="G43" s="141"/>
      <c r="H43" s="138"/>
      <c r="I43" s="138"/>
      <c r="J43" s="139"/>
      <c r="K43" s="16"/>
    </row>
    <row r="44" spans="1:11" ht="22.5" customHeight="1">
      <c r="A44" s="191">
        <v>229</v>
      </c>
      <c r="B44" s="192"/>
      <c r="C44" s="193"/>
      <c r="D44" s="140" t="s">
        <v>281</v>
      </c>
      <c r="E44" s="142">
        <v>10</v>
      </c>
      <c r="F44" s="142">
        <v>10</v>
      </c>
      <c r="G44" s="141"/>
      <c r="H44" s="138"/>
      <c r="I44" s="138"/>
      <c r="J44" s="139"/>
      <c r="K44" s="16"/>
    </row>
    <row r="45" spans="1:11" ht="22.5" customHeight="1">
      <c r="A45" s="194">
        <v>22999</v>
      </c>
      <c r="B45" s="190"/>
      <c r="C45" s="190"/>
      <c r="D45" s="140" t="s">
        <v>281</v>
      </c>
      <c r="E45" s="142">
        <v>10</v>
      </c>
      <c r="F45" s="142">
        <v>10</v>
      </c>
      <c r="G45" s="141"/>
      <c r="H45" s="138"/>
      <c r="I45" s="138"/>
      <c r="J45" s="139"/>
      <c r="K45" s="16"/>
    </row>
    <row r="46" spans="1:11" ht="22.5" customHeight="1" thickBot="1">
      <c r="A46" s="188">
        <v>2299901</v>
      </c>
      <c r="B46" s="189"/>
      <c r="C46" s="190"/>
      <c r="D46" s="140" t="s">
        <v>281</v>
      </c>
      <c r="E46" s="142">
        <v>10</v>
      </c>
      <c r="F46" s="142">
        <v>10</v>
      </c>
      <c r="G46" s="141"/>
      <c r="H46" s="138"/>
      <c r="I46" s="138"/>
      <c r="J46" s="139"/>
      <c r="K46" s="16"/>
    </row>
    <row r="47" spans="1:10" ht="31.5" customHeight="1">
      <c r="A47" s="161" t="s">
        <v>303</v>
      </c>
      <c r="B47" s="161"/>
      <c r="C47" s="162"/>
      <c r="D47" s="162"/>
      <c r="E47" s="162"/>
      <c r="F47" s="162"/>
      <c r="G47" s="162"/>
      <c r="H47" s="162"/>
      <c r="I47" s="162"/>
      <c r="J47" s="162"/>
    </row>
    <row r="48" spans="1:2" ht="14.25">
      <c r="A48" s="23"/>
      <c r="B48" s="23"/>
    </row>
    <row r="49" spans="1:2" ht="14.25">
      <c r="A49" s="24"/>
      <c r="B49" s="24"/>
    </row>
    <row r="50" spans="1:2" ht="14.25">
      <c r="A50" s="24"/>
      <c r="B50" s="24"/>
    </row>
  </sheetData>
  <sheetProtection/>
  <mergeCells count="52">
    <mergeCell ref="A13:C13"/>
    <mergeCell ref="A14:C14"/>
    <mergeCell ref="A47:J47"/>
    <mergeCell ref="A1:J1"/>
    <mergeCell ref="H4:H6"/>
    <mergeCell ref="I4:I6"/>
    <mergeCell ref="J4:J6"/>
    <mergeCell ref="A5:C6"/>
    <mergeCell ref="D5:D6"/>
    <mergeCell ref="A4:D4"/>
    <mergeCell ref="E4:E6"/>
    <mergeCell ref="A11:C11"/>
    <mergeCell ref="A12:C12"/>
    <mergeCell ref="A7:D7"/>
    <mergeCell ref="A8:D8"/>
    <mergeCell ref="F4:F6"/>
    <mergeCell ref="G4:G6"/>
    <mergeCell ref="A9:C9"/>
    <mergeCell ref="A10:C10"/>
    <mergeCell ref="A15:C15"/>
    <mergeCell ref="A16:C16"/>
    <mergeCell ref="A17:C17"/>
    <mergeCell ref="A18:C18"/>
    <mergeCell ref="A19:C19"/>
    <mergeCell ref="A20:C20"/>
    <mergeCell ref="A21:C21"/>
    <mergeCell ref="A22:C22"/>
    <mergeCell ref="A23:C23"/>
    <mergeCell ref="A24:C24"/>
    <mergeCell ref="A25:C25"/>
    <mergeCell ref="A26:C26"/>
    <mergeCell ref="A33:C33"/>
    <mergeCell ref="A34:C34"/>
    <mergeCell ref="A27:C27"/>
    <mergeCell ref="A28:C28"/>
    <mergeCell ref="A29:C29"/>
    <mergeCell ref="A30:C30"/>
    <mergeCell ref="A46:C46"/>
    <mergeCell ref="A39:C39"/>
    <mergeCell ref="A40:C40"/>
    <mergeCell ref="A41:C41"/>
    <mergeCell ref="A42:C42"/>
    <mergeCell ref="B3:D3"/>
    <mergeCell ref="A43:C43"/>
    <mergeCell ref="A44:C44"/>
    <mergeCell ref="A45:C45"/>
    <mergeCell ref="A35:C35"/>
    <mergeCell ref="A36:C36"/>
    <mergeCell ref="A37:C37"/>
    <mergeCell ref="A38:C38"/>
    <mergeCell ref="A31:C31"/>
    <mergeCell ref="A32:C3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1">
      <selection activeCell="D19" sqref="D1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2"/>
    </row>
    <row r="2" spans="1:10" s="2" customFormat="1" ht="18" customHeight="1">
      <c r="A2" s="149" t="s">
        <v>97</v>
      </c>
      <c r="B2" s="149"/>
      <c r="C2" s="149"/>
      <c r="D2" s="149"/>
      <c r="E2" s="149"/>
      <c r="F2" s="149"/>
      <c r="G2" s="149"/>
      <c r="H2" s="149"/>
      <c r="I2" s="1"/>
      <c r="J2" s="1"/>
    </row>
    <row r="3" spans="1:8" ht="9.75" customHeight="1">
      <c r="A3" s="3"/>
      <c r="B3" s="3"/>
      <c r="C3" s="3"/>
      <c r="D3" s="3"/>
      <c r="E3" s="3"/>
      <c r="F3" s="3"/>
      <c r="G3" s="3"/>
      <c r="H3" s="47" t="s">
        <v>98</v>
      </c>
    </row>
    <row r="4" spans="1:8" ht="15" customHeight="1" thickBot="1">
      <c r="A4" s="6" t="s">
        <v>311</v>
      </c>
      <c r="B4" s="3"/>
      <c r="C4" s="3"/>
      <c r="D4" s="3"/>
      <c r="E4" s="3"/>
      <c r="F4" s="3"/>
      <c r="G4" s="3"/>
      <c r="H4" s="47" t="s">
        <v>99</v>
      </c>
    </row>
    <row r="5" spans="1:10" s="8" customFormat="1" ht="19.5" customHeight="1">
      <c r="A5" s="150" t="s">
        <v>0</v>
      </c>
      <c r="B5" s="151"/>
      <c r="C5" s="151"/>
      <c r="D5" s="151" t="s">
        <v>1</v>
      </c>
      <c r="E5" s="151"/>
      <c r="F5" s="211"/>
      <c r="G5" s="211"/>
      <c r="H5" s="152"/>
      <c r="I5" s="7"/>
      <c r="J5" s="7"/>
    </row>
    <row r="6" spans="1:10" s="8" customFormat="1" ht="31.5" customHeight="1">
      <c r="A6" s="83" t="s">
        <v>100</v>
      </c>
      <c r="B6" s="84" t="s">
        <v>2</v>
      </c>
      <c r="C6" s="78" t="s">
        <v>101</v>
      </c>
      <c r="D6" s="86" t="s">
        <v>100</v>
      </c>
      <c r="E6" s="84" t="s">
        <v>2</v>
      </c>
      <c r="F6" s="78" t="s">
        <v>102</v>
      </c>
      <c r="G6" s="80" t="s">
        <v>103</v>
      </c>
      <c r="H6" s="81" t="s">
        <v>104</v>
      </c>
      <c r="I6" s="7"/>
      <c r="J6" s="7"/>
    </row>
    <row r="7" spans="1:10" s="8" customFormat="1" ht="19.5" customHeight="1">
      <c r="A7" s="83" t="s">
        <v>105</v>
      </c>
      <c r="B7" s="85"/>
      <c r="C7" s="86" t="s">
        <v>3</v>
      </c>
      <c r="D7" s="86" t="s">
        <v>105</v>
      </c>
      <c r="E7" s="85"/>
      <c r="F7" s="96">
        <v>2</v>
      </c>
      <c r="G7" s="96">
        <v>3</v>
      </c>
      <c r="H7" s="97">
        <v>4</v>
      </c>
      <c r="I7" s="7"/>
      <c r="J7" s="7"/>
    </row>
    <row r="8" spans="1:10" s="8" customFormat="1" ht="19.5" customHeight="1">
      <c r="A8" s="55" t="s">
        <v>106</v>
      </c>
      <c r="B8" s="54" t="s">
        <v>3</v>
      </c>
      <c r="C8" s="56">
        <v>75520.13</v>
      </c>
      <c r="D8" s="89" t="s">
        <v>63</v>
      </c>
      <c r="E8" s="57">
        <v>15</v>
      </c>
      <c r="F8" s="57">
        <v>19.04</v>
      </c>
      <c r="G8" s="57">
        <v>19.04</v>
      </c>
      <c r="H8" s="56"/>
      <c r="I8" s="7"/>
      <c r="J8" s="7"/>
    </row>
    <row r="9" spans="1:10" s="8" customFormat="1" ht="19.5" customHeight="1">
      <c r="A9" s="59" t="s">
        <v>70</v>
      </c>
      <c r="B9" s="54" t="s">
        <v>4</v>
      </c>
      <c r="C9" s="56">
        <v>231</v>
      </c>
      <c r="D9" s="89" t="s">
        <v>64</v>
      </c>
      <c r="E9" s="57">
        <v>16</v>
      </c>
      <c r="F9" s="57"/>
      <c r="G9" s="57"/>
      <c r="H9" s="56"/>
      <c r="I9" s="7"/>
      <c r="J9" s="7"/>
    </row>
    <row r="10" spans="1:10" s="8" customFormat="1" ht="19.5" customHeight="1">
      <c r="A10" s="59"/>
      <c r="B10" s="54" t="s">
        <v>5</v>
      </c>
      <c r="C10" s="56"/>
      <c r="D10" s="89" t="s">
        <v>65</v>
      </c>
      <c r="E10" s="57">
        <v>17</v>
      </c>
      <c r="F10" s="57"/>
      <c r="G10" s="57"/>
      <c r="H10" s="56"/>
      <c r="I10" s="7"/>
      <c r="J10" s="7"/>
    </row>
    <row r="11" spans="1:10" s="8" customFormat="1" ht="19.5" customHeight="1">
      <c r="A11" s="59"/>
      <c r="B11" s="54" t="s">
        <v>6</v>
      </c>
      <c r="C11" s="56"/>
      <c r="D11" s="89" t="s">
        <v>66</v>
      </c>
      <c r="E11" s="57">
        <v>19</v>
      </c>
      <c r="F11" s="57">
        <f>70686.85</f>
        <v>70686.85</v>
      </c>
      <c r="G11" s="54">
        <f>70686.85</f>
        <v>70686.85</v>
      </c>
      <c r="H11" s="56"/>
      <c r="I11" s="7"/>
      <c r="J11" s="7"/>
    </row>
    <row r="12" spans="1:10" s="8" customFormat="1" ht="19.5" customHeight="1">
      <c r="A12" s="59"/>
      <c r="B12" s="54" t="s">
        <v>7</v>
      </c>
      <c r="C12" s="56"/>
      <c r="D12" s="132" t="s">
        <v>352</v>
      </c>
      <c r="E12" s="57">
        <v>20</v>
      </c>
      <c r="F12" s="135">
        <v>4767.62</v>
      </c>
      <c r="G12" s="135">
        <v>4767.62</v>
      </c>
      <c r="H12" s="136"/>
      <c r="I12" s="7"/>
      <c r="J12" s="7"/>
    </row>
    <row r="13" spans="1:10" s="8" customFormat="1" ht="19.5" customHeight="1">
      <c r="A13" s="59"/>
      <c r="B13" s="54" t="s">
        <v>8</v>
      </c>
      <c r="C13" s="56"/>
      <c r="D13" s="131" t="s">
        <v>350</v>
      </c>
      <c r="E13" s="57">
        <v>21.3</v>
      </c>
      <c r="F13" s="57">
        <v>33.62</v>
      </c>
      <c r="G13" s="57">
        <v>33.62</v>
      </c>
      <c r="H13" s="56"/>
      <c r="I13" s="7"/>
      <c r="J13" s="7"/>
    </row>
    <row r="14" spans="1:10" s="8" customFormat="1" ht="19.5" customHeight="1">
      <c r="A14" s="60"/>
      <c r="B14" s="54" t="s">
        <v>9</v>
      </c>
      <c r="C14" s="56"/>
      <c r="D14" s="132" t="s">
        <v>372</v>
      </c>
      <c r="E14" s="57">
        <v>22.6</v>
      </c>
      <c r="F14" s="144">
        <v>3</v>
      </c>
      <c r="G14" s="144">
        <v>3</v>
      </c>
      <c r="H14" s="133"/>
      <c r="I14" s="7"/>
      <c r="J14" s="7"/>
    </row>
    <row r="15" spans="1:10" s="8" customFormat="1" ht="19.5" customHeight="1">
      <c r="A15" s="61"/>
      <c r="B15" s="54" t="s">
        <v>10</v>
      </c>
      <c r="C15" s="62"/>
      <c r="D15" s="90" t="s">
        <v>351</v>
      </c>
      <c r="E15" s="57">
        <v>23.9</v>
      </c>
      <c r="F15" s="57">
        <v>241</v>
      </c>
      <c r="G15" s="57">
        <v>10</v>
      </c>
      <c r="H15" s="56">
        <v>231</v>
      </c>
      <c r="I15" s="7"/>
      <c r="J15" s="7"/>
    </row>
    <row r="16" spans="1:10" s="8" customFormat="1" ht="19.5" customHeight="1">
      <c r="A16" s="63" t="s">
        <v>25</v>
      </c>
      <c r="B16" s="54" t="s">
        <v>11</v>
      </c>
      <c r="C16" s="56">
        <f>C21</f>
        <v>75751.13</v>
      </c>
      <c r="D16" s="64" t="s">
        <v>27</v>
      </c>
      <c r="E16" s="57">
        <v>25.2</v>
      </c>
      <c r="F16" s="57">
        <f>F21</f>
        <v>75751.12999999999</v>
      </c>
      <c r="G16" s="57">
        <f>G21</f>
        <v>75520.12999999999</v>
      </c>
      <c r="H16" s="57">
        <f>H21</f>
        <v>231</v>
      </c>
      <c r="I16" s="7"/>
      <c r="J16" s="7"/>
    </row>
    <row r="17" spans="1:10" s="8" customFormat="1" ht="19.5" customHeight="1">
      <c r="A17" s="73" t="s">
        <v>71</v>
      </c>
      <c r="B17" s="54" t="s">
        <v>12</v>
      </c>
      <c r="C17" s="56"/>
      <c r="D17" s="77" t="s">
        <v>107</v>
      </c>
      <c r="E17" s="57">
        <v>26.5</v>
      </c>
      <c r="F17" s="57"/>
      <c r="G17" s="57"/>
      <c r="H17" s="134"/>
      <c r="I17" s="7"/>
      <c r="J17" s="7"/>
    </row>
    <row r="18" spans="1:10" s="8" customFormat="1" ht="19.5" customHeight="1">
      <c r="A18" s="73" t="s">
        <v>108</v>
      </c>
      <c r="B18" s="54" t="s">
        <v>13</v>
      </c>
      <c r="C18" s="56"/>
      <c r="D18" s="93"/>
      <c r="E18" s="57">
        <v>27.8</v>
      </c>
      <c r="F18" s="75"/>
      <c r="G18" s="57"/>
      <c r="H18" s="66"/>
      <c r="I18" s="7"/>
      <c r="J18" s="7"/>
    </row>
    <row r="19" spans="1:10" s="8" customFormat="1" ht="19.5" customHeight="1">
      <c r="A19" s="74" t="s">
        <v>109</v>
      </c>
      <c r="B19" s="54" t="s">
        <v>14</v>
      </c>
      <c r="C19" s="67"/>
      <c r="D19" s="95"/>
      <c r="E19" s="57">
        <v>29.1</v>
      </c>
      <c r="F19" s="76"/>
      <c r="G19" s="57"/>
      <c r="H19" s="68"/>
      <c r="I19" s="7"/>
      <c r="J19" s="7"/>
    </row>
    <row r="20" spans="1:10" s="8" customFormat="1" ht="19.5" customHeight="1">
      <c r="A20" s="74"/>
      <c r="B20" s="54" t="s">
        <v>15</v>
      </c>
      <c r="C20" s="67"/>
      <c r="D20" s="95"/>
      <c r="E20" s="57">
        <v>30.4</v>
      </c>
      <c r="F20" s="76"/>
      <c r="G20" s="57"/>
      <c r="H20" s="68"/>
      <c r="I20" s="7"/>
      <c r="J20" s="7"/>
    </row>
    <row r="21" spans="1:8" ht="19.5" customHeight="1" thickBot="1">
      <c r="A21" s="69" t="s">
        <v>30</v>
      </c>
      <c r="B21" s="54" t="s">
        <v>16</v>
      </c>
      <c r="C21" s="70">
        <f>C8+C9</f>
        <v>75751.13</v>
      </c>
      <c r="D21" s="71" t="s">
        <v>30</v>
      </c>
      <c r="E21" s="57">
        <v>31.7</v>
      </c>
      <c r="F21" s="57">
        <f>SUM(F8:F15)</f>
        <v>75751.12999999999</v>
      </c>
      <c r="G21" s="57">
        <f>SUM(G8:G15)</f>
        <v>75520.12999999999</v>
      </c>
      <c r="H21" s="57">
        <f>SUM(H8:H15)</f>
        <v>231</v>
      </c>
    </row>
    <row r="22" spans="1:8" ht="29.25" customHeight="1">
      <c r="A22" s="153" t="s">
        <v>353</v>
      </c>
      <c r="B22" s="154"/>
      <c r="C22" s="154"/>
      <c r="D22" s="154"/>
      <c r="E22" s="154"/>
      <c r="F22" s="212"/>
      <c r="G22" s="212"/>
      <c r="H22" s="212"/>
    </row>
    <row r="24" ht="14.25">
      <c r="F24" s="13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1">
      <selection activeCell="I16" sqref="I16"/>
    </sheetView>
  </sheetViews>
  <sheetFormatPr defaultColWidth="9.00390625" defaultRowHeight="14.25"/>
  <cols>
    <col min="1" max="3" width="2.375" style="36" customWidth="1"/>
    <col min="4" max="4" width="21.625" style="36" customWidth="1"/>
    <col min="5" max="7" width="27.125" style="36" customWidth="1"/>
    <col min="8" max="8" width="9.00390625" style="36" customWidth="1"/>
    <col min="9" max="9" width="9.50390625" style="36" bestFit="1" customWidth="1"/>
    <col min="10" max="16384" width="9.00390625" style="36" customWidth="1"/>
  </cols>
  <sheetData>
    <row r="1" spans="1:7" s="25" customFormat="1" ht="30" customHeight="1">
      <c r="A1" s="231" t="s">
        <v>69</v>
      </c>
      <c r="B1" s="231"/>
      <c r="C1" s="231"/>
      <c r="D1" s="231"/>
      <c r="E1" s="231"/>
      <c r="F1" s="231"/>
      <c r="G1" s="231"/>
    </row>
    <row r="2" spans="1:7" s="27" customFormat="1" ht="10.5" customHeight="1">
      <c r="A2" s="26"/>
      <c r="B2" s="26"/>
      <c r="C2" s="26"/>
      <c r="D2" s="26"/>
      <c r="G2" s="79" t="s">
        <v>72</v>
      </c>
    </row>
    <row r="3" spans="1:7" s="27" customFormat="1" ht="15" customHeight="1" thickBot="1">
      <c r="A3" s="6" t="s">
        <v>52</v>
      </c>
      <c r="B3" s="213" t="s">
        <v>312</v>
      </c>
      <c r="C3" s="213"/>
      <c r="D3" s="213"/>
      <c r="E3" s="37"/>
      <c r="F3" s="37"/>
      <c r="G3" s="47" t="s">
        <v>49</v>
      </c>
    </row>
    <row r="4" spans="1:7" s="28" customFormat="1" ht="20.25" customHeight="1">
      <c r="A4" s="232" t="s">
        <v>46</v>
      </c>
      <c r="B4" s="233"/>
      <c r="C4" s="233"/>
      <c r="D4" s="233"/>
      <c r="E4" s="235" t="s">
        <v>61</v>
      </c>
      <c r="F4" s="238" t="s">
        <v>47</v>
      </c>
      <c r="G4" s="226" t="s">
        <v>39</v>
      </c>
    </row>
    <row r="5" spans="1:7" s="28" customFormat="1" ht="24.75" customHeight="1">
      <c r="A5" s="214" t="s">
        <v>75</v>
      </c>
      <c r="B5" s="215"/>
      <c r="C5" s="216"/>
      <c r="D5" s="234" t="s">
        <v>36</v>
      </c>
      <c r="E5" s="236"/>
      <c r="F5" s="239"/>
      <c r="G5" s="227"/>
    </row>
    <row r="6" spans="1:7" s="28" customFormat="1" ht="18" customHeight="1">
      <c r="A6" s="217"/>
      <c r="B6" s="218"/>
      <c r="C6" s="219"/>
      <c r="D6" s="234"/>
      <c r="E6" s="236"/>
      <c r="F6" s="239"/>
      <c r="G6" s="227"/>
    </row>
    <row r="7" spans="1:7" s="28" customFormat="1" ht="22.5" customHeight="1">
      <c r="A7" s="220"/>
      <c r="B7" s="221"/>
      <c r="C7" s="222"/>
      <c r="D7" s="234"/>
      <c r="E7" s="237"/>
      <c r="F7" s="240"/>
      <c r="G7" s="228"/>
    </row>
    <row r="8" spans="1:7" s="28" customFormat="1" ht="22.5" customHeight="1">
      <c r="A8" s="223" t="s">
        <v>37</v>
      </c>
      <c r="B8" s="224"/>
      <c r="C8" s="224"/>
      <c r="D8" s="225"/>
      <c r="E8" s="29">
        <v>1</v>
      </c>
      <c r="F8" s="29">
        <v>2</v>
      </c>
      <c r="G8" s="30">
        <v>3</v>
      </c>
    </row>
    <row r="9" spans="1:9" s="28" customFormat="1" ht="22.5" customHeight="1">
      <c r="A9" s="223" t="s">
        <v>48</v>
      </c>
      <c r="B9" s="224"/>
      <c r="C9" s="224"/>
      <c r="D9" s="225"/>
      <c r="E9" s="56">
        <f>SUM(E10+E13+E34+E39+E42+E45)</f>
        <v>75520.12869</v>
      </c>
      <c r="F9" s="56">
        <f>SUM(F10+F13+F34+F39+F42+F45)</f>
        <v>67185.24869</v>
      </c>
      <c r="G9" s="56">
        <f>SUM(G10+G13+G34+G39+G42+G45)</f>
        <v>8334.88</v>
      </c>
      <c r="I9" s="130"/>
    </row>
    <row r="10" spans="1:7" s="28" customFormat="1" ht="22.5" customHeight="1">
      <c r="A10" s="198">
        <v>201</v>
      </c>
      <c r="B10" s="199"/>
      <c r="C10" s="200"/>
      <c r="D10" s="129" t="s">
        <v>348</v>
      </c>
      <c r="E10" s="128">
        <v>19.04</v>
      </c>
      <c r="F10" s="128">
        <v>19.04</v>
      </c>
      <c r="G10" s="41"/>
    </row>
    <row r="11" spans="1:7" s="33" customFormat="1" ht="22.5" customHeight="1">
      <c r="A11" s="201">
        <v>20106</v>
      </c>
      <c r="B11" s="202"/>
      <c r="C11" s="203"/>
      <c r="D11" s="56" t="s">
        <v>316</v>
      </c>
      <c r="E11" s="56">
        <v>19.04</v>
      </c>
      <c r="F11" s="42">
        <v>19.04</v>
      </c>
      <c r="G11" s="32"/>
    </row>
    <row r="12" spans="1:7" s="33" customFormat="1" ht="22.5" customHeight="1">
      <c r="A12" s="188">
        <v>2010602</v>
      </c>
      <c r="B12" s="189"/>
      <c r="C12" s="190"/>
      <c r="D12" s="56" t="s">
        <v>317</v>
      </c>
      <c r="E12" s="56">
        <v>19.04</v>
      </c>
      <c r="F12" s="42">
        <v>19.04</v>
      </c>
      <c r="G12" s="32"/>
    </row>
    <row r="13" spans="1:7" s="33" customFormat="1" ht="22.5" customHeight="1">
      <c r="A13" s="191">
        <v>205</v>
      </c>
      <c r="B13" s="192"/>
      <c r="C13" s="193"/>
      <c r="D13" s="56" t="s">
        <v>318</v>
      </c>
      <c r="E13" s="56">
        <v>70686.85</v>
      </c>
      <c r="F13" s="42">
        <v>62351.97</v>
      </c>
      <c r="G13" s="32">
        <v>8334.88</v>
      </c>
    </row>
    <row r="14" spans="1:7" s="33" customFormat="1" ht="22.5" customHeight="1">
      <c r="A14" s="191">
        <v>20501</v>
      </c>
      <c r="B14" s="192"/>
      <c r="C14" s="193"/>
      <c r="D14" s="56" t="s">
        <v>319</v>
      </c>
      <c r="E14" s="56">
        <v>2062.75</v>
      </c>
      <c r="F14" s="42">
        <v>2062.75</v>
      </c>
      <c r="G14" s="32"/>
    </row>
    <row r="15" spans="1:7" s="33" customFormat="1" ht="22.5" customHeight="1">
      <c r="A15" s="188">
        <v>2050101</v>
      </c>
      <c r="B15" s="189"/>
      <c r="C15" s="190"/>
      <c r="D15" s="56" t="s">
        <v>320</v>
      </c>
      <c r="E15" s="56">
        <v>1764.6252</v>
      </c>
      <c r="F15" s="42">
        <v>1764.6252</v>
      </c>
      <c r="G15" s="32"/>
    </row>
    <row r="16" spans="1:7" s="33" customFormat="1" ht="22.5" customHeight="1">
      <c r="A16" s="188">
        <v>2050102</v>
      </c>
      <c r="B16" s="189"/>
      <c r="C16" s="190"/>
      <c r="D16" s="56" t="s">
        <v>317</v>
      </c>
      <c r="E16" s="56">
        <v>298.1287</v>
      </c>
      <c r="F16" s="42">
        <v>298.1287</v>
      </c>
      <c r="G16" s="32"/>
    </row>
    <row r="17" spans="1:7" s="33" customFormat="1" ht="22.5" customHeight="1">
      <c r="A17" s="191">
        <v>20502</v>
      </c>
      <c r="B17" s="192"/>
      <c r="C17" s="193"/>
      <c r="D17" s="56" t="s">
        <v>321</v>
      </c>
      <c r="E17" s="56">
        <v>65847.79190899999</v>
      </c>
      <c r="F17" s="42">
        <v>58752.253808999994</v>
      </c>
      <c r="G17" s="32">
        <v>7095.5381</v>
      </c>
    </row>
    <row r="18" spans="1:7" s="33" customFormat="1" ht="22.5" customHeight="1">
      <c r="A18" s="188">
        <v>2050201</v>
      </c>
      <c r="B18" s="189"/>
      <c r="C18" s="190"/>
      <c r="D18" s="56" t="s">
        <v>322</v>
      </c>
      <c r="E18" s="56">
        <v>1386</v>
      </c>
      <c r="F18" s="42">
        <v>555</v>
      </c>
      <c r="G18" s="32">
        <v>831</v>
      </c>
    </row>
    <row r="19" spans="1:7" s="33" customFormat="1" ht="22.5" customHeight="1">
      <c r="A19" s="188">
        <v>2050202</v>
      </c>
      <c r="B19" s="189"/>
      <c r="C19" s="190"/>
      <c r="D19" s="56" t="s">
        <v>323</v>
      </c>
      <c r="E19" s="56">
        <v>63463.4443</v>
      </c>
      <c r="F19" s="42">
        <v>57198.9062</v>
      </c>
      <c r="G19" s="32">
        <v>6264.5381</v>
      </c>
    </row>
    <row r="20" spans="1:7" s="33" customFormat="1" ht="22.5" customHeight="1">
      <c r="A20" s="188">
        <v>2050203</v>
      </c>
      <c r="B20" s="189"/>
      <c r="C20" s="190"/>
      <c r="D20" s="56" t="s">
        <v>324</v>
      </c>
      <c r="E20" s="56">
        <v>219.0799</v>
      </c>
      <c r="F20" s="42">
        <v>219.0799</v>
      </c>
      <c r="G20" s="32"/>
    </row>
    <row r="21" spans="1:7" s="33" customFormat="1" ht="22.5" customHeight="1">
      <c r="A21" s="188">
        <v>2050204</v>
      </c>
      <c r="B21" s="189"/>
      <c r="C21" s="190"/>
      <c r="D21" s="56" t="s">
        <v>325</v>
      </c>
      <c r="E21" s="56">
        <v>577.54</v>
      </c>
      <c r="F21" s="42">
        <v>577.54</v>
      </c>
      <c r="G21" s="32"/>
    </row>
    <row r="22" spans="1:7" s="33" customFormat="1" ht="22.5" customHeight="1">
      <c r="A22" s="188">
        <v>2050299</v>
      </c>
      <c r="B22" s="189"/>
      <c r="C22" s="190"/>
      <c r="D22" s="56" t="s">
        <v>326</v>
      </c>
      <c r="E22" s="56">
        <v>201.727709</v>
      </c>
      <c r="F22" s="42">
        <v>201.727709</v>
      </c>
      <c r="G22" s="32"/>
    </row>
    <row r="23" spans="1:7" s="33" customFormat="1" ht="22.5" customHeight="1">
      <c r="A23" s="191">
        <v>20503</v>
      </c>
      <c r="B23" s="192"/>
      <c r="C23" s="193"/>
      <c r="D23" s="56" t="s">
        <v>327</v>
      </c>
      <c r="E23" s="56">
        <v>1110.9612</v>
      </c>
      <c r="F23" s="42">
        <v>1110.9612</v>
      </c>
      <c r="G23" s="32"/>
    </row>
    <row r="24" spans="1:7" s="33" customFormat="1" ht="22.5" customHeight="1">
      <c r="A24" s="188">
        <v>2050304</v>
      </c>
      <c r="B24" s="189"/>
      <c r="C24" s="190"/>
      <c r="D24" s="56" t="s">
        <v>328</v>
      </c>
      <c r="E24" s="56">
        <v>1065.9612</v>
      </c>
      <c r="F24" s="42">
        <v>1065.9612</v>
      </c>
      <c r="G24" s="32"/>
    </row>
    <row r="25" spans="1:7" s="33" customFormat="1" ht="22.5" customHeight="1">
      <c r="A25" s="188">
        <v>2050399</v>
      </c>
      <c r="B25" s="189"/>
      <c r="C25" s="190"/>
      <c r="D25" s="56" t="s">
        <v>329</v>
      </c>
      <c r="E25" s="56">
        <v>45</v>
      </c>
      <c r="F25" s="42">
        <v>45</v>
      </c>
      <c r="G25" s="32"/>
    </row>
    <row r="26" spans="1:7" s="33" customFormat="1" ht="22.5" customHeight="1">
      <c r="A26" s="191">
        <v>20504</v>
      </c>
      <c r="B26" s="192"/>
      <c r="C26" s="193"/>
      <c r="D26" s="56" t="s">
        <v>330</v>
      </c>
      <c r="E26" s="56">
        <v>48</v>
      </c>
      <c r="F26" s="42">
        <v>48</v>
      </c>
      <c r="G26" s="32"/>
    </row>
    <row r="27" spans="1:7" s="33" customFormat="1" ht="22.5" customHeight="1">
      <c r="A27" s="188">
        <v>2050403</v>
      </c>
      <c r="B27" s="189"/>
      <c r="C27" s="190"/>
      <c r="D27" s="56" t="s">
        <v>331</v>
      </c>
      <c r="E27" s="56">
        <v>48</v>
      </c>
      <c r="F27" s="42">
        <v>48</v>
      </c>
      <c r="G27" s="32"/>
    </row>
    <row r="28" spans="1:7" s="33" customFormat="1" ht="22.5" customHeight="1">
      <c r="A28" s="191">
        <v>20508</v>
      </c>
      <c r="B28" s="192"/>
      <c r="C28" s="193"/>
      <c r="D28" s="56" t="s">
        <v>332</v>
      </c>
      <c r="E28" s="56">
        <v>375</v>
      </c>
      <c r="F28" s="42">
        <v>375</v>
      </c>
      <c r="G28" s="32"/>
    </row>
    <row r="29" spans="1:7" s="33" customFormat="1" ht="22.5" customHeight="1">
      <c r="A29" s="188">
        <v>2050803</v>
      </c>
      <c r="B29" s="189"/>
      <c r="C29" s="190"/>
      <c r="D29" s="56" t="s">
        <v>333</v>
      </c>
      <c r="E29" s="56">
        <v>375</v>
      </c>
      <c r="F29" s="42">
        <v>375</v>
      </c>
      <c r="G29" s="32"/>
    </row>
    <row r="30" spans="1:7" s="33" customFormat="1" ht="22.5" customHeight="1">
      <c r="A30" s="191">
        <v>20509</v>
      </c>
      <c r="B30" s="192"/>
      <c r="C30" s="193"/>
      <c r="D30" s="56" t="s">
        <v>334</v>
      </c>
      <c r="E30" s="56">
        <v>1239.3422</v>
      </c>
      <c r="F30" s="42"/>
      <c r="G30" s="32">
        <v>1239.3422</v>
      </c>
    </row>
    <row r="31" spans="1:7" s="33" customFormat="1" ht="22.5" customHeight="1">
      <c r="A31" s="194">
        <v>2050999</v>
      </c>
      <c r="B31" s="190"/>
      <c r="C31" s="190"/>
      <c r="D31" s="56" t="s">
        <v>335</v>
      </c>
      <c r="E31" s="56">
        <v>1239.3422</v>
      </c>
      <c r="F31" s="42"/>
      <c r="G31" s="32">
        <v>1239.3422</v>
      </c>
    </row>
    <row r="32" spans="1:7" s="33" customFormat="1" ht="22.5" customHeight="1">
      <c r="A32" s="191">
        <v>20599</v>
      </c>
      <c r="B32" s="192"/>
      <c r="C32" s="193"/>
      <c r="D32" s="56" t="s">
        <v>336</v>
      </c>
      <c r="E32" s="56">
        <v>3</v>
      </c>
      <c r="F32" s="42">
        <v>3</v>
      </c>
      <c r="G32" s="32"/>
    </row>
    <row r="33" spans="1:7" s="33" customFormat="1" ht="22.5" customHeight="1">
      <c r="A33" s="188">
        <v>2059999</v>
      </c>
      <c r="B33" s="189"/>
      <c r="C33" s="190"/>
      <c r="D33" s="56" t="s">
        <v>336</v>
      </c>
      <c r="E33" s="56">
        <v>3</v>
      </c>
      <c r="F33" s="42">
        <v>3</v>
      </c>
      <c r="G33" s="32"/>
    </row>
    <row r="34" spans="1:7" s="33" customFormat="1" ht="22.5" customHeight="1">
      <c r="A34" s="191">
        <v>208</v>
      </c>
      <c r="B34" s="192"/>
      <c r="C34" s="193"/>
      <c r="D34" s="56" t="s">
        <v>337</v>
      </c>
      <c r="E34" s="56">
        <v>4767.61469</v>
      </c>
      <c r="F34" s="42">
        <v>4767.61469</v>
      </c>
      <c r="G34" s="32"/>
    </row>
    <row r="35" spans="1:7" s="33" customFormat="1" ht="22.5" customHeight="1">
      <c r="A35" s="191">
        <v>20805</v>
      </c>
      <c r="B35" s="192"/>
      <c r="C35" s="193"/>
      <c r="D35" s="56" t="s">
        <v>338</v>
      </c>
      <c r="E35" s="56">
        <v>4600</v>
      </c>
      <c r="F35" s="42">
        <v>4600</v>
      </c>
      <c r="G35" s="32"/>
    </row>
    <row r="36" spans="1:7" s="33" customFormat="1" ht="22.5" customHeight="1">
      <c r="A36" s="188">
        <v>2080502</v>
      </c>
      <c r="B36" s="189"/>
      <c r="C36" s="190"/>
      <c r="D36" s="56" t="s">
        <v>339</v>
      </c>
      <c r="E36" s="56">
        <v>4600</v>
      </c>
      <c r="F36" s="42">
        <v>4600</v>
      </c>
      <c r="G36" s="32"/>
    </row>
    <row r="37" spans="1:7" s="33" customFormat="1" ht="22.5" customHeight="1">
      <c r="A37" s="191">
        <v>20808</v>
      </c>
      <c r="B37" s="192"/>
      <c r="C37" s="193"/>
      <c r="D37" s="56" t="s">
        <v>340</v>
      </c>
      <c r="E37" s="56">
        <v>167.61469</v>
      </c>
      <c r="F37" s="42">
        <v>167.61469</v>
      </c>
      <c r="G37" s="32"/>
    </row>
    <row r="38" spans="1:7" s="33" customFormat="1" ht="22.5" customHeight="1">
      <c r="A38" s="188">
        <v>2080801</v>
      </c>
      <c r="B38" s="189"/>
      <c r="C38" s="190"/>
      <c r="D38" s="56" t="s">
        <v>341</v>
      </c>
      <c r="E38" s="56">
        <v>167.61469</v>
      </c>
      <c r="F38" s="42">
        <v>167.61469</v>
      </c>
      <c r="G38" s="32"/>
    </row>
    <row r="39" spans="1:7" s="33" customFormat="1" ht="22.5" customHeight="1">
      <c r="A39" s="191">
        <v>210</v>
      </c>
      <c r="B39" s="192"/>
      <c r="C39" s="193"/>
      <c r="D39" s="56" t="s">
        <v>342</v>
      </c>
      <c r="E39" s="56">
        <v>33.624</v>
      </c>
      <c r="F39" s="42">
        <v>33.624</v>
      </c>
      <c r="G39" s="32"/>
    </row>
    <row r="40" spans="1:7" s="33" customFormat="1" ht="22.5" customHeight="1">
      <c r="A40" s="191">
        <v>21007</v>
      </c>
      <c r="B40" s="192"/>
      <c r="C40" s="193"/>
      <c r="D40" s="56" t="s">
        <v>343</v>
      </c>
      <c r="E40" s="56">
        <v>33.624</v>
      </c>
      <c r="F40" s="42">
        <v>33.624</v>
      </c>
      <c r="G40" s="32"/>
    </row>
    <row r="41" spans="1:7" s="33" customFormat="1" ht="22.5" customHeight="1">
      <c r="A41" s="188">
        <v>2100799</v>
      </c>
      <c r="B41" s="189"/>
      <c r="C41" s="190"/>
      <c r="D41" s="56" t="s">
        <v>344</v>
      </c>
      <c r="E41" s="56">
        <v>33.624</v>
      </c>
      <c r="F41" s="42">
        <v>33.624</v>
      </c>
      <c r="G41" s="32"/>
    </row>
    <row r="42" spans="1:7" s="33" customFormat="1" ht="22.5" customHeight="1">
      <c r="A42" s="191">
        <v>214</v>
      </c>
      <c r="B42" s="192"/>
      <c r="C42" s="193"/>
      <c r="D42" s="56" t="s">
        <v>345</v>
      </c>
      <c r="E42" s="56">
        <v>3</v>
      </c>
      <c r="F42" s="42">
        <v>3</v>
      </c>
      <c r="G42" s="32"/>
    </row>
    <row r="43" spans="1:7" s="33" customFormat="1" ht="22.5" customHeight="1">
      <c r="A43" s="191">
        <v>21401</v>
      </c>
      <c r="B43" s="192"/>
      <c r="C43" s="193"/>
      <c r="D43" s="56" t="s">
        <v>346</v>
      </c>
      <c r="E43" s="56">
        <v>3</v>
      </c>
      <c r="F43" s="42">
        <v>3</v>
      </c>
      <c r="G43" s="32"/>
    </row>
    <row r="44" spans="1:7" s="33" customFormat="1" ht="22.5" customHeight="1">
      <c r="A44" s="188">
        <v>2140199</v>
      </c>
      <c r="B44" s="189"/>
      <c r="C44" s="190"/>
      <c r="D44" s="56" t="s">
        <v>347</v>
      </c>
      <c r="E44" s="56">
        <v>3</v>
      </c>
      <c r="F44" s="42">
        <v>3</v>
      </c>
      <c r="G44" s="32"/>
    </row>
    <row r="45" spans="1:7" s="33" customFormat="1" ht="22.5" customHeight="1">
      <c r="A45" s="191">
        <v>229</v>
      </c>
      <c r="B45" s="192"/>
      <c r="C45" s="193"/>
      <c r="D45" s="56" t="s">
        <v>281</v>
      </c>
      <c r="E45" s="56">
        <v>10</v>
      </c>
      <c r="F45" s="42">
        <v>10</v>
      </c>
      <c r="G45" s="32"/>
    </row>
    <row r="46" spans="1:7" s="33" customFormat="1" ht="22.5" customHeight="1">
      <c r="A46" s="194">
        <v>22999</v>
      </c>
      <c r="B46" s="190"/>
      <c r="C46" s="190"/>
      <c r="D46" s="56" t="s">
        <v>281</v>
      </c>
      <c r="E46" s="56">
        <v>10</v>
      </c>
      <c r="F46" s="42">
        <v>10</v>
      </c>
      <c r="G46" s="32"/>
    </row>
    <row r="47" spans="1:7" s="33" customFormat="1" ht="22.5" customHeight="1" thickBot="1">
      <c r="A47" s="188">
        <v>2299901</v>
      </c>
      <c r="B47" s="189"/>
      <c r="C47" s="190"/>
      <c r="D47" s="56" t="s">
        <v>281</v>
      </c>
      <c r="E47" s="56">
        <v>10</v>
      </c>
      <c r="F47" s="42">
        <v>10</v>
      </c>
      <c r="G47" s="32"/>
    </row>
    <row r="48" spans="1:7" ht="32.25" customHeight="1">
      <c r="A48" s="229" t="s">
        <v>304</v>
      </c>
      <c r="B48" s="230"/>
      <c r="C48" s="230"/>
      <c r="D48" s="230"/>
      <c r="E48" s="230"/>
      <c r="F48" s="230"/>
      <c r="G48" s="230"/>
    </row>
    <row r="49" ht="14.25">
      <c r="A49" s="35"/>
    </row>
    <row r="50" ht="14.25">
      <c r="A50" s="35"/>
    </row>
    <row r="51" ht="14.25">
      <c r="A51" s="35"/>
    </row>
    <row r="52" ht="14.25">
      <c r="A52" s="35"/>
    </row>
  </sheetData>
  <sheetProtection/>
  <mergeCells count="49">
    <mergeCell ref="G4:G7"/>
    <mergeCell ref="A48:G48"/>
    <mergeCell ref="A1:G1"/>
    <mergeCell ref="A4:D4"/>
    <mergeCell ref="D5:D7"/>
    <mergeCell ref="E4:E7"/>
    <mergeCell ref="F4:F7"/>
    <mergeCell ref="A9:D9"/>
    <mergeCell ref="A13:C13"/>
    <mergeCell ref="A14:C14"/>
    <mergeCell ref="A5:C7"/>
    <mergeCell ref="A8:D8"/>
    <mergeCell ref="B3:D3"/>
    <mergeCell ref="A10:C10"/>
    <mergeCell ref="A11:C11"/>
    <mergeCell ref="A12:C12"/>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45:C45"/>
    <mergeCell ref="A46:C46"/>
    <mergeCell ref="A47:C47"/>
    <mergeCell ref="A35:C35"/>
    <mergeCell ref="A36:C36"/>
    <mergeCell ref="A37:C37"/>
    <mergeCell ref="A38:C38"/>
    <mergeCell ref="A39:C39"/>
    <mergeCell ref="A40:C40"/>
    <mergeCell ref="A15:C15"/>
    <mergeCell ref="A16:C16"/>
    <mergeCell ref="A17:C17"/>
    <mergeCell ref="A18:C18"/>
    <mergeCell ref="A41:C41"/>
    <mergeCell ref="A42:C42"/>
    <mergeCell ref="A43:C43"/>
    <mergeCell ref="A44:C4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0">
      <selection activeCell="D16" sqref="D16"/>
    </sheetView>
  </sheetViews>
  <sheetFormatPr defaultColWidth="9.00390625" defaultRowHeight="14.25"/>
  <cols>
    <col min="1" max="1" width="7.875" style="36" customWidth="1"/>
    <col min="2" max="2" width="22.00390625" style="36" customWidth="1"/>
    <col min="3" max="3" width="14.875" style="36" customWidth="1"/>
    <col min="4" max="4" width="7.625" style="36" customWidth="1"/>
    <col min="5" max="5" width="19.125" style="36" customWidth="1"/>
    <col min="6" max="6" width="15.625" style="36" customWidth="1"/>
    <col min="7" max="7" width="9.00390625" style="36" customWidth="1"/>
    <col min="8" max="8" width="15.75390625" style="36" customWidth="1"/>
    <col min="9" max="9" width="14.875" style="36" customWidth="1"/>
    <col min="10" max="16384" width="9.00390625" style="36" customWidth="1"/>
  </cols>
  <sheetData>
    <row r="1" spans="1:9" s="25" customFormat="1" ht="30" customHeight="1">
      <c r="A1" s="244" t="s">
        <v>299</v>
      </c>
      <c r="B1" s="244"/>
      <c r="C1" s="244"/>
      <c r="D1" s="244"/>
      <c r="E1" s="244"/>
      <c r="F1" s="244"/>
      <c r="G1" s="244"/>
      <c r="H1" s="244"/>
      <c r="I1" s="244"/>
    </row>
    <row r="2" spans="1:9" s="27" customFormat="1" ht="10.5" customHeight="1">
      <c r="A2" s="110"/>
      <c r="B2" s="110"/>
      <c r="C2" s="110"/>
      <c r="D2" s="111"/>
      <c r="E2" s="111"/>
      <c r="F2" s="111"/>
      <c r="G2" s="111"/>
      <c r="H2" s="111"/>
      <c r="I2" s="112" t="s">
        <v>298</v>
      </c>
    </row>
    <row r="3" spans="1:9" s="27" customFormat="1" ht="15" customHeight="1" thickBot="1">
      <c r="A3" s="113" t="s">
        <v>128</v>
      </c>
      <c r="B3" s="123" t="s">
        <v>397</v>
      </c>
      <c r="C3" s="113"/>
      <c r="D3" s="113"/>
      <c r="E3" s="113"/>
      <c r="F3" s="113"/>
      <c r="G3" s="113"/>
      <c r="H3" s="113"/>
      <c r="I3" s="114" t="s">
        <v>126</v>
      </c>
    </row>
    <row r="4" spans="1:9" s="28" customFormat="1" ht="20.25" customHeight="1">
      <c r="A4" s="242" t="s">
        <v>129</v>
      </c>
      <c r="B4" s="243" t="s">
        <v>130</v>
      </c>
      <c r="C4" s="243" t="s">
        <v>130</v>
      </c>
      <c r="D4" s="243" t="s">
        <v>131</v>
      </c>
      <c r="E4" s="243" t="s">
        <v>130</v>
      </c>
      <c r="F4" s="243" t="s">
        <v>130</v>
      </c>
      <c r="G4" s="243" t="s">
        <v>130</v>
      </c>
      <c r="H4" s="243" t="s">
        <v>130</v>
      </c>
      <c r="I4" s="245" t="s">
        <v>130</v>
      </c>
    </row>
    <row r="5" spans="1:9" s="28" customFormat="1" ht="24.75" customHeight="1">
      <c r="A5" s="246" t="s">
        <v>296</v>
      </c>
      <c r="B5" s="249" t="s">
        <v>36</v>
      </c>
      <c r="C5" s="249" t="s">
        <v>297</v>
      </c>
      <c r="D5" s="249" t="s">
        <v>296</v>
      </c>
      <c r="E5" s="249" t="s">
        <v>36</v>
      </c>
      <c r="F5" s="249" t="s">
        <v>297</v>
      </c>
      <c r="G5" s="249" t="s">
        <v>296</v>
      </c>
      <c r="H5" s="249" t="s">
        <v>36</v>
      </c>
      <c r="I5" s="250" t="s">
        <v>297</v>
      </c>
    </row>
    <row r="6" spans="1:9" s="28" customFormat="1" ht="18" customHeight="1">
      <c r="A6" s="246" t="s">
        <v>130</v>
      </c>
      <c r="B6" s="249" t="s">
        <v>130</v>
      </c>
      <c r="C6" s="249" t="s">
        <v>130</v>
      </c>
      <c r="D6" s="249" t="s">
        <v>130</v>
      </c>
      <c r="E6" s="249" t="s">
        <v>130</v>
      </c>
      <c r="F6" s="249" t="s">
        <v>130</v>
      </c>
      <c r="G6" s="249" t="s">
        <v>130</v>
      </c>
      <c r="H6" s="249" t="s">
        <v>130</v>
      </c>
      <c r="I6" s="250" t="s">
        <v>130</v>
      </c>
    </row>
    <row r="7" spans="1:9" s="28" customFormat="1" ht="16.5" customHeight="1">
      <c r="A7" s="115" t="s">
        <v>132</v>
      </c>
      <c r="B7" s="116" t="s">
        <v>133</v>
      </c>
      <c r="C7" s="117">
        <f>SUM(C8:C16)</f>
        <v>51712.579999999994</v>
      </c>
      <c r="D7" s="116" t="s">
        <v>134</v>
      </c>
      <c r="E7" s="116" t="s">
        <v>135</v>
      </c>
      <c r="F7" s="117">
        <f>SUM(F8:F34)</f>
        <v>8962.31</v>
      </c>
      <c r="G7" s="116" t="s">
        <v>136</v>
      </c>
      <c r="H7" s="116" t="s">
        <v>137</v>
      </c>
      <c r="I7" s="118"/>
    </row>
    <row r="8" spans="1:9" s="28" customFormat="1" ht="16.5" customHeight="1">
      <c r="A8" s="115" t="s">
        <v>138</v>
      </c>
      <c r="B8" s="116" t="s">
        <v>139</v>
      </c>
      <c r="C8" s="117">
        <v>34376.03</v>
      </c>
      <c r="D8" s="116" t="s">
        <v>140</v>
      </c>
      <c r="E8" s="116" t="s">
        <v>141</v>
      </c>
      <c r="F8" s="117">
        <v>2670.32</v>
      </c>
      <c r="G8" s="116" t="s">
        <v>142</v>
      </c>
      <c r="H8" s="116" t="s">
        <v>143</v>
      </c>
      <c r="I8" s="118"/>
    </row>
    <row r="9" spans="1:9" s="28" customFormat="1" ht="16.5" customHeight="1">
      <c r="A9" s="115" t="s">
        <v>144</v>
      </c>
      <c r="B9" s="116" t="s">
        <v>145</v>
      </c>
      <c r="C9" s="117">
        <v>4617.23</v>
      </c>
      <c r="D9" s="116" t="s">
        <v>146</v>
      </c>
      <c r="E9" s="116" t="s">
        <v>147</v>
      </c>
      <c r="F9" s="117">
        <v>467.39</v>
      </c>
      <c r="G9" s="116" t="s">
        <v>148</v>
      </c>
      <c r="H9" s="116" t="s">
        <v>149</v>
      </c>
      <c r="I9" s="118"/>
    </row>
    <row r="10" spans="1:9" s="33" customFormat="1" ht="16.5" customHeight="1">
      <c r="A10" s="115" t="s">
        <v>150</v>
      </c>
      <c r="B10" s="116" t="s">
        <v>151</v>
      </c>
      <c r="C10" s="117"/>
      <c r="D10" s="116" t="s">
        <v>152</v>
      </c>
      <c r="E10" s="116" t="s">
        <v>153</v>
      </c>
      <c r="F10" s="117"/>
      <c r="G10" s="116" t="s">
        <v>154</v>
      </c>
      <c r="H10" s="116" t="s">
        <v>155</v>
      </c>
      <c r="I10" s="118"/>
    </row>
    <row r="11" spans="1:9" s="33" customFormat="1" ht="16.5" customHeight="1">
      <c r="A11" s="115" t="s">
        <v>156</v>
      </c>
      <c r="B11" s="116" t="s">
        <v>157</v>
      </c>
      <c r="C11" s="117">
        <v>7176</v>
      </c>
      <c r="D11" s="116" t="s">
        <v>158</v>
      </c>
      <c r="E11" s="116" t="s">
        <v>159</v>
      </c>
      <c r="F11" s="117">
        <v>321.34</v>
      </c>
      <c r="G11" s="116" t="s">
        <v>160</v>
      </c>
      <c r="H11" s="116" t="s">
        <v>161</v>
      </c>
      <c r="I11" s="118"/>
    </row>
    <row r="12" spans="1:9" s="33" customFormat="1" ht="16.5" customHeight="1">
      <c r="A12" s="115" t="s">
        <v>162</v>
      </c>
      <c r="B12" s="116" t="s">
        <v>163</v>
      </c>
      <c r="C12" s="117"/>
      <c r="D12" s="116" t="s">
        <v>164</v>
      </c>
      <c r="E12" s="116" t="s">
        <v>165</v>
      </c>
      <c r="F12" s="117">
        <v>377.19</v>
      </c>
      <c r="G12" s="116" t="s">
        <v>166</v>
      </c>
      <c r="H12" s="116" t="s">
        <v>167</v>
      </c>
      <c r="I12" s="118"/>
    </row>
    <row r="13" spans="1:9" s="33" customFormat="1" ht="16.5" customHeight="1">
      <c r="A13" s="115" t="s">
        <v>168</v>
      </c>
      <c r="B13" s="116" t="s">
        <v>169</v>
      </c>
      <c r="C13" s="117">
        <v>5543.32</v>
      </c>
      <c r="D13" s="116" t="s">
        <v>170</v>
      </c>
      <c r="E13" s="116" t="s">
        <v>171</v>
      </c>
      <c r="F13" s="117">
        <v>492.1</v>
      </c>
      <c r="G13" s="116" t="s">
        <v>172</v>
      </c>
      <c r="H13" s="116" t="s">
        <v>173</v>
      </c>
      <c r="I13" s="118"/>
    </row>
    <row r="14" spans="1:9" s="33" customFormat="1" ht="16.5" customHeight="1">
      <c r="A14" s="115" t="s">
        <v>174</v>
      </c>
      <c r="B14" s="116" t="s">
        <v>175</v>
      </c>
      <c r="C14" s="117"/>
      <c r="D14" s="116" t="s">
        <v>176</v>
      </c>
      <c r="E14" s="116" t="s">
        <v>177</v>
      </c>
      <c r="F14" s="117"/>
      <c r="G14" s="116" t="s">
        <v>178</v>
      </c>
      <c r="H14" s="116" t="s">
        <v>179</v>
      </c>
      <c r="I14" s="118"/>
    </row>
    <row r="15" spans="1:9" s="33" customFormat="1" ht="16.5" customHeight="1">
      <c r="A15" s="115" t="s">
        <v>180</v>
      </c>
      <c r="B15" s="116" t="s">
        <v>181</v>
      </c>
      <c r="C15" s="117"/>
      <c r="D15" s="116" t="s">
        <v>182</v>
      </c>
      <c r="E15" s="116" t="s">
        <v>183</v>
      </c>
      <c r="F15" s="117"/>
      <c r="G15" s="116" t="s">
        <v>184</v>
      </c>
      <c r="H15" s="116" t="s">
        <v>185</v>
      </c>
      <c r="I15" s="118"/>
    </row>
    <row r="16" spans="1:9" ht="16.5" customHeight="1">
      <c r="A16" s="115" t="s">
        <v>186</v>
      </c>
      <c r="B16" s="116" t="s">
        <v>187</v>
      </c>
      <c r="C16" s="117"/>
      <c r="D16" s="116" t="s">
        <v>188</v>
      </c>
      <c r="E16" s="116" t="s">
        <v>189</v>
      </c>
      <c r="F16" s="117">
        <v>23.2</v>
      </c>
      <c r="G16" s="116" t="s">
        <v>190</v>
      </c>
      <c r="H16" s="116" t="s">
        <v>191</v>
      </c>
      <c r="I16" s="118"/>
    </row>
    <row r="17" spans="1:9" ht="16.5" customHeight="1">
      <c r="A17" s="115" t="s">
        <v>192</v>
      </c>
      <c r="B17" s="116" t="s">
        <v>193</v>
      </c>
      <c r="C17" s="117">
        <f>SUM(C18:C33)</f>
        <v>6510.36</v>
      </c>
      <c r="D17" s="116" t="s">
        <v>194</v>
      </c>
      <c r="E17" s="116" t="s">
        <v>195</v>
      </c>
      <c r="F17" s="117">
        <v>592.36</v>
      </c>
      <c r="G17" s="116" t="s">
        <v>196</v>
      </c>
      <c r="H17" s="116" t="s">
        <v>197</v>
      </c>
      <c r="I17" s="118"/>
    </row>
    <row r="18" spans="1:9" ht="16.5" customHeight="1">
      <c r="A18" s="115" t="s">
        <v>198</v>
      </c>
      <c r="B18" s="116" t="s">
        <v>199</v>
      </c>
      <c r="C18" s="117"/>
      <c r="D18" s="116" t="s">
        <v>200</v>
      </c>
      <c r="E18" s="116" t="s">
        <v>201</v>
      </c>
      <c r="F18" s="117"/>
      <c r="G18" s="116" t="s">
        <v>202</v>
      </c>
      <c r="H18" s="116" t="s">
        <v>203</v>
      </c>
      <c r="I18" s="118"/>
    </row>
    <row r="19" spans="1:9" ht="16.5" customHeight="1">
      <c r="A19" s="115" t="s">
        <v>204</v>
      </c>
      <c r="B19" s="116" t="s">
        <v>205</v>
      </c>
      <c r="C19" s="117"/>
      <c r="D19" s="116" t="s">
        <v>206</v>
      </c>
      <c r="E19" s="116" t="s">
        <v>207</v>
      </c>
      <c r="F19" s="117">
        <v>703.6</v>
      </c>
      <c r="G19" s="116" t="s">
        <v>208</v>
      </c>
      <c r="H19" s="116" t="s">
        <v>209</v>
      </c>
      <c r="I19" s="118"/>
    </row>
    <row r="20" spans="1:9" ht="16.5" customHeight="1">
      <c r="A20" s="115" t="s">
        <v>210</v>
      </c>
      <c r="B20" s="116" t="s">
        <v>211</v>
      </c>
      <c r="C20" s="117"/>
      <c r="D20" s="116" t="s">
        <v>212</v>
      </c>
      <c r="E20" s="116" t="s">
        <v>213</v>
      </c>
      <c r="F20" s="117"/>
      <c r="G20" s="116" t="s">
        <v>214</v>
      </c>
      <c r="H20" s="116" t="s">
        <v>215</v>
      </c>
      <c r="I20" s="118"/>
    </row>
    <row r="21" spans="1:9" ht="16.5" customHeight="1">
      <c r="A21" s="115" t="s">
        <v>216</v>
      </c>
      <c r="B21" s="116" t="s">
        <v>217</v>
      </c>
      <c r="C21" s="117">
        <v>167.61</v>
      </c>
      <c r="D21" s="116" t="s">
        <v>218</v>
      </c>
      <c r="E21" s="116" t="s">
        <v>219</v>
      </c>
      <c r="F21" s="117">
        <v>298.43</v>
      </c>
      <c r="G21" s="116" t="s">
        <v>220</v>
      </c>
      <c r="H21" s="116" t="s">
        <v>221</v>
      </c>
      <c r="I21" s="118"/>
    </row>
    <row r="22" spans="1:9" ht="16.5" customHeight="1">
      <c r="A22" s="115" t="s">
        <v>222</v>
      </c>
      <c r="B22" s="116" t="s">
        <v>223</v>
      </c>
      <c r="C22" s="117">
        <v>4819.08</v>
      </c>
      <c r="D22" s="116" t="s">
        <v>224</v>
      </c>
      <c r="E22" s="116" t="s">
        <v>225</v>
      </c>
      <c r="F22" s="117">
        <v>539.24</v>
      </c>
      <c r="G22" s="116" t="s">
        <v>226</v>
      </c>
      <c r="H22" s="116" t="s">
        <v>227</v>
      </c>
      <c r="I22" s="118"/>
    </row>
    <row r="23" spans="1:9" ht="16.5" customHeight="1">
      <c r="A23" s="115" t="s">
        <v>228</v>
      </c>
      <c r="B23" s="116" t="s">
        <v>229</v>
      </c>
      <c r="C23" s="117"/>
      <c r="D23" s="116" t="s">
        <v>230</v>
      </c>
      <c r="E23" s="116" t="s">
        <v>231</v>
      </c>
      <c r="F23" s="117">
        <v>228.71</v>
      </c>
      <c r="G23" s="116" t="s">
        <v>232</v>
      </c>
      <c r="H23" s="116" t="s">
        <v>233</v>
      </c>
      <c r="I23" s="118"/>
    </row>
    <row r="24" spans="1:9" ht="16.5" customHeight="1">
      <c r="A24" s="115" t="s">
        <v>234</v>
      </c>
      <c r="B24" s="116" t="s">
        <v>235</v>
      </c>
      <c r="C24" s="117"/>
      <c r="D24" s="116" t="s">
        <v>236</v>
      </c>
      <c r="E24" s="116" t="s">
        <v>237</v>
      </c>
      <c r="F24" s="117"/>
      <c r="G24" s="116" t="s">
        <v>238</v>
      </c>
      <c r="H24" s="116" t="s">
        <v>239</v>
      </c>
      <c r="I24" s="118"/>
    </row>
    <row r="25" spans="1:9" ht="16.5" customHeight="1">
      <c r="A25" s="115" t="s">
        <v>240</v>
      </c>
      <c r="B25" s="116" t="s">
        <v>241</v>
      </c>
      <c r="C25" s="117">
        <v>1523.67</v>
      </c>
      <c r="D25" s="116" t="s">
        <v>242</v>
      </c>
      <c r="E25" s="116" t="s">
        <v>243</v>
      </c>
      <c r="F25" s="117"/>
      <c r="G25" s="116" t="s">
        <v>244</v>
      </c>
      <c r="H25" s="116" t="s">
        <v>245</v>
      </c>
      <c r="I25" s="118"/>
    </row>
    <row r="26" spans="1:9" ht="16.5" customHeight="1">
      <c r="A26" s="115" t="s">
        <v>246</v>
      </c>
      <c r="B26" s="116" t="s">
        <v>247</v>
      </c>
      <c r="C26" s="117"/>
      <c r="D26" s="116" t="s">
        <v>248</v>
      </c>
      <c r="E26" s="116" t="s">
        <v>249</v>
      </c>
      <c r="F26" s="117"/>
      <c r="G26" s="116" t="s">
        <v>250</v>
      </c>
      <c r="H26" s="116" t="s">
        <v>251</v>
      </c>
      <c r="I26" s="118"/>
    </row>
    <row r="27" spans="1:9" ht="16.5" customHeight="1">
      <c r="A27" s="115" t="s">
        <v>252</v>
      </c>
      <c r="B27" s="116" t="s">
        <v>253</v>
      </c>
      <c r="C27" s="117"/>
      <c r="D27" s="116" t="s">
        <v>254</v>
      </c>
      <c r="E27" s="116" t="s">
        <v>255</v>
      </c>
      <c r="F27" s="117"/>
      <c r="G27" s="116" t="s">
        <v>256</v>
      </c>
      <c r="H27" s="116" t="s">
        <v>257</v>
      </c>
      <c r="I27" s="118"/>
    </row>
    <row r="28" spans="1:9" ht="16.5" customHeight="1">
      <c r="A28" s="115" t="s">
        <v>258</v>
      </c>
      <c r="B28" s="116" t="s">
        <v>259</v>
      </c>
      <c r="C28" s="117"/>
      <c r="D28" s="116" t="s">
        <v>260</v>
      </c>
      <c r="E28" s="116" t="s">
        <v>261</v>
      </c>
      <c r="F28" s="117"/>
      <c r="G28" s="116" t="s">
        <v>262</v>
      </c>
      <c r="H28" s="116" t="s">
        <v>263</v>
      </c>
      <c r="I28" s="118"/>
    </row>
    <row r="29" spans="1:9" ht="16.5" customHeight="1">
      <c r="A29" s="115" t="s">
        <v>264</v>
      </c>
      <c r="B29" s="116" t="s">
        <v>265</v>
      </c>
      <c r="C29" s="117"/>
      <c r="D29" s="116" t="s">
        <v>266</v>
      </c>
      <c r="E29" s="116" t="s">
        <v>267</v>
      </c>
      <c r="F29" s="117">
        <v>361.37</v>
      </c>
      <c r="G29" s="116" t="s">
        <v>268</v>
      </c>
      <c r="H29" s="116" t="s">
        <v>269</v>
      </c>
      <c r="I29" s="118"/>
    </row>
    <row r="30" spans="1:9" ht="16.5" customHeight="1">
      <c r="A30" s="115" t="s">
        <v>270</v>
      </c>
      <c r="B30" s="116" t="s">
        <v>271</v>
      </c>
      <c r="C30" s="117"/>
      <c r="D30" s="116" t="s">
        <v>272</v>
      </c>
      <c r="E30" s="116" t="s">
        <v>273</v>
      </c>
      <c r="F30" s="117"/>
      <c r="G30" s="116" t="s">
        <v>274</v>
      </c>
      <c r="H30" s="116" t="s">
        <v>275</v>
      </c>
      <c r="I30" s="118"/>
    </row>
    <row r="31" spans="1:9" ht="16.5" customHeight="1">
      <c r="A31" s="115" t="s">
        <v>276</v>
      </c>
      <c r="B31" s="116" t="s">
        <v>277</v>
      </c>
      <c r="C31" s="117"/>
      <c r="D31" s="116" t="s">
        <v>278</v>
      </c>
      <c r="E31" s="116" t="s">
        <v>279</v>
      </c>
      <c r="F31" s="117">
        <v>7.19</v>
      </c>
      <c r="G31" s="116" t="s">
        <v>280</v>
      </c>
      <c r="H31" s="116" t="s">
        <v>281</v>
      </c>
      <c r="I31" s="118"/>
    </row>
    <row r="32" spans="1:9" ht="16.5" customHeight="1">
      <c r="A32" s="115" t="s">
        <v>282</v>
      </c>
      <c r="B32" s="116" t="s">
        <v>283</v>
      </c>
      <c r="C32" s="117"/>
      <c r="D32" s="116" t="s">
        <v>284</v>
      </c>
      <c r="E32" s="116" t="s">
        <v>285</v>
      </c>
      <c r="F32" s="117">
        <v>436.83</v>
      </c>
      <c r="G32" s="116" t="s">
        <v>286</v>
      </c>
      <c r="H32" s="116" t="s">
        <v>287</v>
      </c>
      <c r="I32" s="118"/>
    </row>
    <row r="33" spans="1:9" ht="16.5" customHeight="1">
      <c r="A33" s="115" t="s">
        <v>288</v>
      </c>
      <c r="B33" s="116" t="s">
        <v>289</v>
      </c>
      <c r="C33" s="117"/>
      <c r="D33" s="116" t="s">
        <v>290</v>
      </c>
      <c r="E33" s="116" t="s">
        <v>291</v>
      </c>
      <c r="F33" s="117"/>
      <c r="G33" s="116" t="s">
        <v>130</v>
      </c>
      <c r="H33" s="116" t="s">
        <v>130</v>
      </c>
      <c r="I33" s="118"/>
    </row>
    <row r="34" spans="1:9" ht="16.5" customHeight="1">
      <c r="A34" s="115" t="s">
        <v>130</v>
      </c>
      <c r="B34" s="116" t="s">
        <v>130</v>
      </c>
      <c r="C34" s="117" t="s">
        <v>130</v>
      </c>
      <c r="D34" s="116" t="s">
        <v>292</v>
      </c>
      <c r="E34" s="116" t="s">
        <v>293</v>
      </c>
      <c r="F34" s="117">
        <v>1443.04</v>
      </c>
      <c r="G34" s="116" t="s">
        <v>130</v>
      </c>
      <c r="H34" s="116" t="s">
        <v>130</v>
      </c>
      <c r="I34" s="118"/>
    </row>
    <row r="35" spans="1:9" ht="15" thickBot="1">
      <c r="A35" s="251" t="s">
        <v>294</v>
      </c>
      <c r="B35" s="241" t="s">
        <v>130</v>
      </c>
      <c r="C35" s="119">
        <v>58222.94</v>
      </c>
      <c r="D35" s="241" t="s">
        <v>295</v>
      </c>
      <c r="E35" s="241" t="s">
        <v>130</v>
      </c>
      <c r="F35" s="241" t="s">
        <v>130</v>
      </c>
      <c r="G35" s="241" t="s">
        <v>130</v>
      </c>
      <c r="H35" s="241" t="s">
        <v>130</v>
      </c>
      <c r="I35" s="120">
        <v>8962.31</v>
      </c>
    </row>
    <row r="36" spans="1:9" ht="24" customHeight="1">
      <c r="A36" s="247" t="s">
        <v>300</v>
      </c>
      <c r="B36" s="248"/>
      <c r="C36" s="248"/>
      <c r="D36" s="248"/>
      <c r="E36" s="248"/>
      <c r="F36" s="248"/>
      <c r="G36" s="248"/>
      <c r="H36" s="248"/>
      <c r="I36" s="248"/>
    </row>
  </sheetData>
  <sheetProtection/>
  <mergeCells count="15">
    <mergeCell ref="A36:I36"/>
    <mergeCell ref="F5:F6"/>
    <mergeCell ref="G5:G6"/>
    <mergeCell ref="H5:H6"/>
    <mergeCell ref="I5:I6"/>
    <mergeCell ref="B5:B6"/>
    <mergeCell ref="C5:C6"/>
    <mergeCell ref="D5:D6"/>
    <mergeCell ref="E5:E6"/>
    <mergeCell ref="A35:B35"/>
    <mergeCell ref="D35:H35"/>
    <mergeCell ref="A4:C4"/>
    <mergeCell ref="A1:I1"/>
    <mergeCell ref="D4:I4"/>
    <mergeCell ref="A5:A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tabSelected="1" zoomScalePageLayoutView="0" workbookViewId="0" topLeftCell="A4">
      <selection activeCell="D11" sqref="D11"/>
    </sheetView>
  </sheetViews>
  <sheetFormatPr defaultColWidth="9.00390625" defaultRowHeight="14.25"/>
  <cols>
    <col min="1" max="1" width="10.125" style="36" customWidth="1"/>
    <col min="2" max="2" width="29.25390625" style="36" customWidth="1"/>
    <col min="3" max="3" width="21.75390625" style="36" customWidth="1"/>
    <col min="4" max="4" width="22.75390625" style="36" customWidth="1"/>
    <col min="5" max="13" width="10.125" style="36" customWidth="1"/>
    <col min="14" max="16384" width="9.00390625" style="36" customWidth="1"/>
  </cols>
  <sheetData>
    <row r="1" ht="43.5" customHeight="1"/>
    <row r="2" spans="2:240" ht="25.5">
      <c r="B2" s="254" t="s">
        <v>127</v>
      </c>
      <c r="C2" s="254"/>
      <c r="D2" s="254"/>
      <c r="E2" s="102"/>
      <c r="F2" s="102"/>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row>
    <row r="3" spans="2:240" ht="22.5">
      <c r="B3" s="105"/>
      <c r="C3" s="105"/>
      <c r="D3" s="104" t="s">
        <v>125</v>
      </c>
      <c r="E3" s="100"/>
      <c r="F3" s="100"/>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row>
    <row r="4" spans="2:240" ht="15" thickBot="1">
      <c r="B4" s="106" t="s">
        <v>309</v>
      </c>
      <c r="C4" s="106"/>
      <c r="D4" s="104" t="s">
        <v>126</v>
      </c>
      <c r="E4" s="252"/>
      <c r="F4" s="253"/>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row>
    <row r="5" spans="2:240" ht="27" customHeight="1">
      <c r="B5" s="107" t="s">
        <v>110</v>
      </c>
      <c r="C5" s="124" t="s">
        <v>306</v>
      </c>
      <c r="D5" s="124" t="s">
        <v>111</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row>
    <row r="6" spans="2:240" ht="31.5" customHeight="1">
      <c r="B6" s="108" t="s">
        <v>112</v>
      </c>
      <c r="C6" s="125">
        <f>C8+C11</f>
        <v>370</v>
      </c>
      <c r="D6" s="125">
        <f>D8+D11</f>
        <v>235.9</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row>
    <row r="7" spans="2:240" ht="46.5" customHeight="1">
      <c r="B7" s="109" t="s">
        <v>113</v>
      </c>
      <c r="C7" s="126"/>
      <c r="D7" s="126"/>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row>
    <row r="8" spans="2:240" ht="48" customHeight="1">
      <c r="B8" s="109" t="s">
        <v>114</v>
      </c>
      <c r="C8" s="126">
        <v>10</v>
      </c>
      <c r="D8" s="126">
        <v>7.19</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row>
    <row r="9" spans="2:240" ht="45.75" customHeight="1">
      <c r="B9" s="109" t="s">
        <v>115</v>
      </c>
      <c r="C9" s="126"/>
      <c r="D9" s="126"/>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row>
    <row r="10" spans="2:240" ht="45" customHeight="1">
      <c r="B10" s="109" t="s">
        <v>116</v>
      </c>
      <c r="C10" s="126">
        <v>10</v>
      </c>
      <c r="D10" s="126">
        <v>7.19</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row>
    <row r="11" spans="2:240" ht="47.25" customHeight="1">
      <c r="B11" s="109" t="s">
        <v>117</v>
      </c>
      <c r="C11" s="126">
        <v>360</v>
      </c>
      <c r="D11" s="126">
        <v>228.71</v>
      </c>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row>
    <row r="12" spans="2:240" ht="29.25" customHeight="1">
      <c r="B12" s="108" t="s">
        <v>118</v>
      </c>
      <c r="C12" s="125"/>
      <c r="D12" s="127"/>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row>
    <row r="13" spans="2:240" ht="49.5" customHeight="1">
      <c r="B13" s="109" t="s">
        <v>119</v>
      </c>
      <c r="C13" s="121" t="s">
        <v>307</v>
      </c>
      <c r="D13" s="101"/>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row>
    <row r="14" spans="2:240" ht="53.25" customHeight="1">
      <c r="B14" s="109" t="s">
        <v>120</v>
      </c>
      <c r="C14" s="121" t="s">
        <v>307</v>
      </c>
      <c r="D14" s="101"/>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row>
    <row r="15" spans="2:240" ht="46.5" customHeight="1">
      <c r="B15" s="109" t="s">
        <v>121</v>
      </c>
      <c r="C15" s="121" t="s">
        <v>307</v>
      </c>
      <c r="D15" s="101"/>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row>
    <row r="16" spans="2:240" ht="47.25" customHeight="1">
      <c r="B16" s="109" t="s">
        <v>122</v>
      </c>
      <c r="C16" s="121" t="s">
        <v>307</v>
      </c>
      <c r="D16" s="101"/>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row>
    <row r="17" spans="2:5" ht="48.75" customHeight="1">
      <c r="B17" s="109" t="s">
        <v>123</v>
      </c>
      <c r="C17" s="121" t="s">
        <v>307</v>
      </c>
      <c r="D17" s="101">
        <v>4152</v>
      </c>
      <c r="E17" s="98"/>
    </row>
    <row r="18" spans="2:5" ht="48.75" customHeight="1">
      <c r="B18" s="109" t="s">
        <v>124</v>
      </c>
      <c r="C18" s="121" t="s">
        <v>307</v>
      </c>
      <c r="D18" s="128">
        <v>34269</v>
      </c>
      <c r="E18" s="98"/>
    </row>
    <row r="19" spans="2:5" ht="69" customHeight="1">
      <c r="B19" s="256" t="s">
        <v>308</v>
      </c>
      <c r="C19" s="256"/>
      <c r="D19" s="257"/>
      <c r="E19" s="103"/>
    </row>
    <row r="20" spans="2:5" ht="69" customHeight="1">
      <c r="B20" s="255"/>
      <c r="C20" s="255"/>
      <c r="D20" s="255"/>
      <c r="E20" s="103"/>
    </row>
  </sheetData>
  <sheetProtection/>
  <mergeCells count="4">
    <mergeCell ref="E4:F4"/>
    <mergeCell ref="B2:D2"/>
    <mergeCell ref="B20:D20"/>
    <mergeCell ref="B19:D19"/>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G12" sqref="G12"/>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58" t="s">
        <v>74</v>
      </c>
      <c r="B1" s="231"/>
      <c r="C1" s="231"/>
      <c r="D1" s="231"/>
      <c r="E1" s="231"/>
      <c r="F1" s="231"/>
      <c r="G1" s="231"/>
      <c r="H1" s="231"/>
      <c r="I1" s="231"/>
    </row>
    <row r="2" spans="1:9" s="27" customFormat="1" ht="10.5" customHeight="1">
      <c r="A2" s="26"/>
      <c r="B2" s="26"/>
      <c r="C2" s="26"/>
      <c r="I2" s="79" t="s">
        <v>73</v>
      </c>
    </row>
    <row r="3" spans="1:9" s="27" customFormat="1" ht="15" customHeight="1" thickBot="1">
      <c r="A3" s="6" t="s">
        <v>52</v>
      </c>
      <c r="B3" s="213" t="s">
        <v>313</v>
      </c>
      <c r="C3" s="213"/>
      <c r="D3" s="213"/>
      <c r="E3" s="37"/>
      <c r="F3" s="37"/>
      <c r="G3" s="37"/>
      <c r="H3" s="48"/>
      <c r="I3" s="79" t="s">
        <v>49</v>
      </c>
    </row>
    <row r="4" spans="1:9" s="28" customFormat="1" ht="20.25" customHeight="1">
      <c r="A4" s="232" t="s">
        <v>46</v>
      </c>
      <c r="B4" s="233"/>
      <c r="C4" s="233"/>
      <c r="D4" s="235" t="s">
        <v>77</v>
      </c>
      <c r="E4" s="262" t="s">
        <v>55</v>
      </c>
      <c r="F4" s="263" t="s">
        <v>59</v>
      </c>
      <c r="G4" s="264"/>
      <c r="H4" s="264"/>
      <c r="I4" s="259" t="s">
        <v>57</v>
      </c>
    </row>
    <row r="5" spans="1:9" s="28" customFormat="1" ht="27" customHeight="1">
      <c r="A5" s="260" t="s">
        <v>76</v>
      </c>
      <c r="B5" s="234"/>
      <c r="C5" s="234" t="s">
        <v>36</v>
      </c>
      <c r="D5" s="236"/>
      <c r="E5" s="239"/>
      <c r="F5" s="265" t="s">
        <v>60</v>
      </c>
      <c r="G5" s="265" t="s">
        <v>58</v>
      </c>
      <c r="H5" s="267" t="s">
        <v>56</v>
      </c>
      <c r="I5" s="227"/>
    </row>
    <row r="6" spans="1:9" s="28" customFormat="1" ht="18" customHeight="1">
      <c r="A6" s="261"/>
      <c r="B6" s="234"/>
      <c r="C6" s="234"/>
      <c r="D6" s="236"/>
      <c r="E6" s="239"/>
      <c r="F6" s="239"/>
      <c r="G6" s="265"/>
      <c r="H6" s="267"/>
      <c r="I6" s="227"/>
    </row>
    <row r="7" spans="1:9" s="28" customFormat="1" ht="22.5" customHeight="1">
      <c r="A7" s="261"/>
      <c r="B7" s="234"/>
      <c r="C7" s="234"/>
      <c r="D7" s="237"/>
      <c r="E7" s="240"/>
      <c r="F7" s="240"/>
      <c r="G7" s="266"/>
      <c r="H7" s="268"/>
      <c r="I7" s="228"/>
    </row>
    <row r="8" spans="1:9" s="28" customFormat="1" ht="22.5" customHeight="1">
      <c r="A8" s="223" t="s">
        <v>37</v>
      </c>
      <c r="B8" s="224"/>
      <c r="C8" s="225"/>
      <c r="D8" s="29">
        <v>1</v>
      </c>
      <c r="E8" s="29">
        <v>2</v>
      </c>
      <c r="F8" s="29">
        <v>3</v>
      </c>
      <c r="G8" s="29">
        <v>4</v>
      </c>
      <c r="H8" s="50">
        <v>5</v>
      </c>
      <c r="I8" s="30">
        <v>6</v>
      </c>
    </row>
    <row r="9" spans="1:9" s="28" customFormat="1" ht="22.5" customHeight="1">
      <c r="A9" s="270" t="s">
        <v>48</v>
      </c>
      <c r="B9" s="271"/>
      <c r="C9" s="272"/>
      <c r="D9" s="40"/>
      <c r="E9" s="40">
        <v>231</v>
      </c>
      <c r="F9" s="40">
        <v>231</v>
      </c>
      <c r="G9" s="40"/>
      <c r="H9" s="51">
        <v>231</v>
      </c>
      <c r="I9" s="41"/>
    </row>
    <row r="10" spans="1:9" s="33" customFormat="1" ht="22.5" customHeight="1">
      <c r="A10" s="275">
        <v>229</v>
      </c>
      <c r="B10" s="276"/>
      <c r="C10" s="31" t="s">
        <v>349</v>
      </c>
      <c r="D10" s="42"/>
      <c r="E10" s="43">
        <v>231</v>
      </c>
      <c r="F10" s="42"/>
      <c r="G10" s="43"/>
      <c r="H10" s="43">
        <v>231</v>
      </c>
      <c r="I10" s="44"/>
    </row>
    <row r="11" spans="1:9" s="33" customFormat="1" ht="22.5" customHeight="1">
      <c r="A11" s="275">
        <v>22960</v>
      </c>
      <c r="B11" s="276"/>
      <c r="C11" s="31" t="s">
        <v>314</v>
      </c>
      <c r="D11" s="42"/>
      <c r="E11" s="42">
        <v>231</v>
      </c>
      <c r="F11" s="42">
        <v>231</v>
      </c>
      <c r="G11" s="42"/>
      <c r="H11" s="52">
        <v>231</v>
      </c>
      <c r="I11" s="44"/>
    </row>
    <row r="12" spans="1:9" s="33" customFormat="1" ht="22.5" customHeight="1">
      <c r="A12" s="275">
        <v>2296004</v>
      </c>
      <c r="B12" s="276"/>
      <c r="C12" s="31" t="s">
        <v>315</v>
      </c>
      <c r="D12" s="42"/>
      <c r="E12" s="42">
        <v>231</v>
      </c>
      <c r="F12" s="42">
        <v>231</v>
      </c>
      <c r="G12" s="42"/>
      <c r="H12" s="52">
        <v>231</v>
      </c>
      <c r="I12" s="44"/>
    </row>
    <row r="13" spans="1:9" s="33" customFormat="1" ht="22.5" customHeight="1">
      <c r="A13" s="261"/>
      <c r="B13" s="234"/>
      <c r="C13" s="32"/>
      <c r="D13" s="42"/>
      <c r="E13" s="42"/>
      <c r="F13" s="42"/>
      <c r="G13" s="42"/>
      <c r="H13" s="52"/>
      <c r="I13" s="44"/>
    </row>
    <row r="14" spans="1:9" s="33" customFormat="1" ht="22.5" customHeight="1">
      <c r="A14" s="261"/>
      <c r="B14" s="234"/>
      <c r="C14" s="32"/>
      <c r="D14" s="42"/>
      <c r="E14" s="42"/>
      <c r="F14" s="42"/>
      <c r="G14" s="42"/>
      <c r="H14" s="52"/>
      <c r="I14" s="44"/>
    </row>
    <row r="15" spans="1:9" s="33" customFormat="1" ht="22.5" customHeight="1" thickBot="1">
      <c r="A15" s="273"/>
      <c r="B15" s="274"/>
      <c r="C15" s="34"/>
      <c r="D15" s="45"/>
      <c r="E15" s="45"/>
      <c r="F15" s="45"/>
      <c r="G15" s="45"/>
      <c r="H15" s="53"/>
      <c r="I15" s="46"/>
    </row>
    <row r="16" spans="1:9" ht="32.25" customHeight="1">
      <c r="A16" s="269" t="s">
        <v>305</v>
      </c>
      <c r="B16" s="230"/>
      <c r="C16" s="230"/>
      <c r="D16" s="230"/>
      <c r="E16" s="230"/>
      <c r="F16" s="230"/>
      <c r="G16" s="230"/>
      <c r="H16" s="230"/>
      <c r="I16" s="230"/>
    </row>
    <row r="17" ht="14.25">
      <c r="A17" s="35"/>
    </row>
    <row r="18" ht="14.25">
      <c r="A18" s="35"/>
    </row>
    <row r="19" ht="14.25">
      <c r="A19" s="35"/>
    </row>
    <row r="20" ht="14.25">
      <c r="A20" s="35"/>
    </row>
  </sheetData>
  <sheetProtection/>
  <mergeCells count="21">
    <mergeCell ref="A12:B12"/>
    <mergeCell ref="G5:G7"/>
    <mergeCell ref="H5:H7"/>
    <mergeCell ref="A16:I16"/>
    <mergeCell ref="A8:C8"/>
    <mergeCell ref="A9:C9"/>
    <mergeCell ref="A13:B13"/>
    <mergeCell ref="A14:B14"/>
    <mergeCell ref="A15:B15"/>
    <mergeCell ref="A10:B10"/>
    <mergeCell ref="A11:B11"/>
    <mergeCell ref="B3:D3"/>
    <mergeCell ref="A1:I1"/>
    <mergeCell ref="A4:C4"/>
    <mergeCell ref="D4:D7"/>
    <mergeCell ref="I4:I7"/>
    <mergeCell ref="A5:B7"/>
    <mergeCell ref="C5:C7"/>
    <mergeCell ref="E4:E7"/>
    <mergeCell ref="F4:H4"/>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2017-09-27T09:14:20Z</cp:lastPrinted>
  <dcterms:created xsi:type="dcterms:W3CDTF">2011-12-26T04:36:18Z</dcterms:created>
  <dcterms:modified xsi:type="dcterms:W3CDTF">2017-09-27T09:27:41Z</dcterms:modified>
  <cp:category/>
  <cp:version/>
  <cp:contentType/>
  <cp:contentStatus/>
</cp:coreProperties>
</file>