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6"/>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 name="Sheet2" sheetId="17" r:id="rId17"/>
    <sheet name="Sheet1" sheetId="18" r:id="rId18"/>
  </sheets>
  <definedNames>
    <definedName name="_xlnm.Print_Area" localSheetId="1">'部门收入总表'!$A$1:$M$24</definedName>
    <definedName name="_xlnm.Print_Area" localSheetId="2">'部门支出总表'!$A$1:$O$20</definedName>
    <definedName name="_xlnm.Print_Area" localSheetId="3">'部门支出总表（分类）'!$A$1:$Y$23</definedName>
    <definedName name="_xlnm.Print_Area" localSheetId="5">'一般预算支出表'!$A$1:$Y$15</definedName>
    <definedName name="_xlnm.Print_Area" localSheetId="6">'一般-工资福利表'!$A$1:$U$21</definedName>
    <definedName name="_xlnm.Print_Area" localSheetId="7">'一般-商品服务表'!$A$1:$AF$17</definedName>
    <definedName name="_xlnm.Print_Area" localSheetId="8">'一般-个人家庭'!$A$1:$V$17</definedName>
    <definedName name="_xlnm.Print_Area" localSheetId="9">'政府性基金'!$A$1:$Y$19</definedName>
    <definedName name="_xlnm.Print_Area" localSheetId="12">'整体支出绩效目标表'!$A$1:$M$12</definedName>
    <definedName name="_xlnm.Print_Area" localSheetId="14">'政府采购表（购买服务） '!$A$1:$R$29</definedName>
  </definedNames>
  <calcPr fullCalcOnLoad="1" iterate="1" iterateCount="100" iterateDelta="0.001"/>
</workbook>
</file>

<file path=xl/sharedStrings.xml><?xml version="1.0" encoding="utf-8"?>
<sst xmlns="http://schemas.openxmlformats.org/spreadsheetml/2006/main" count="532" uniqueCount="295">
  <si>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</si>
  <si>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</si>
  <si>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</si>
  <si>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</si>
  <si>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</si>
  <si>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</si>
  <si>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</si>
  <si>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</si>
  <si>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</si>
  <si>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</si>
  <si>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</si>
  <si>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</si>
  <si>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</si>
  <si>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</si>
  <si>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</si>
  <si>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</si>
  <si>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</si>
  <si>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</si>
  <si>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</si>
  <si>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</si>
  <si>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</si>
  <si>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</si>
  <si>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</si>
  <si>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</si>
  <si>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</si>
  <si>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</si>
  <si>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</si>
  <si>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</si>
  <si>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</si>
  <si>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</si>
  <si>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</si>
  <si>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</si>
  <si>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</si>
  <si>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</si>
  <si>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</si>
  <si>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</si>
  <si>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</si>
  <si>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</si>
  <si>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</si>
  <si>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</si>
  <si>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</si>
  <si>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</si>
  <si>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</si>
  <si>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</si>
  <si>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</si>
  <si>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</si>
  <si>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</si>
  <si>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</si>
  <si>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</si>
  <si>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</si>
  <si>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</si>
  <si>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</si>
  <si>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</si>
  <si>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</si>
  <si>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</si>
  <si>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</si>
  <si>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</si>
  <si>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</si>
  <si>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</si>
  <si>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</si>
  <si>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</si>
  <si>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</si>
  <si>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</si>
  <si>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</si>
  <si>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</si>
  <si>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</si>
  <si>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</si>
  <si>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</si>
  <si>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</si>
  <si>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</si>
  <si>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</si>
  <si>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</si>
  <si>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</si>
  <si>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</si>
  <si>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</si>
  <si>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</si>
  <si>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</si>
  <si>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</si>
  <si>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</si>
  <si>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</si>
  <si>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</si>
  <si>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</si>
  <si>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</si>
  <si>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</si>
  <si>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</si>
  <si>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</si>
  <si>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115</t>
  </si>
  <si>
    <t>常宁市政务中心</t>
  </si>
  <si>
    <t>说明：本表为本部门（单位）当年收入情况。与附件1“部门收支总表”中收入栏一致。</t>
  </si>
  <si>
    <t>附件2-3：</t>
  </si>
  <si>
    <t>部门支出总表（按资金来源明细填列）</t>
  </si>
  <si>
    <t>单位名称：常宁市政务中心</t>
  </si>
  <si>
    <t>科目</t>
  </si>
  <si>
    <t>科目编码</t>
  </si>
  <si>
    <t>科目名称</t>
  </si>
  <si>
    <t>类</t>
  </si>
  <si>
    <t>款</t>
  </si>
  <si>
    <t>项</t>
  </si>
  <si>
    <t>201</t>
  </si>
  <si>
    <t>03</t>
  </si>
  <si>
    <t>02</t>
  </si>
  <si>
    <t>行政运行</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</si>
  <si>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</si>
  <si>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</si>
  <si>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</si>
  <si>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</si>
  <si>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</si>
  <si>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</si>
  <si>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</si>
  <si>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</si>
  <si>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</si>
  <si>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</si>
  <si>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</si>
  <si>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</si>
  <si>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</si>
  <si>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</si>
  <si>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</si>
  <si>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</si>
  <si>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</si>
  <si>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</si>
  <si>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</si>
  <si>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</si>
  <si>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</si>
  <si>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</si>
  <si>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</si>
  <si>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</si>
  <si>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</si>
  <si>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</si>
  <si>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01</t>
  </si>
  <si>
    <t>一般行政管理事务</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</si>
  <si>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</si>
  <si>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</si>
  <si>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</si>
  <si>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</si>
  <si>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</si>
  <si>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</si>
  <si>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</si>
  <si>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</si>
  <si>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</si>
  <si>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</si>
  <si>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</si>
  <si>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</si>
  <si>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</si>
  <si>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</si>
  <si>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</si>
  <si>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</si>
  <si>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</si>
  <si>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</si>
  <si>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</si>
  <si>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</si>
  <si>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</si>
  <si>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</si>
  <si>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</si>
  <si>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</si>
  <si>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</si>
  <si>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</si>
  <si>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</si>
  <si>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</si>
  <si>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</si>
  <si>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</si>
  <si>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</si>
  <si>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</si>
  <si>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</si>
  <si>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</si>
  <si>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</si>
  <si>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</si>
  <si>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</si>
  <si>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</si>
  <si>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</si>
  <si>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</si>
  <si>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</si>
  <si>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</si>
  <si>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</si>
  <si>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</si>
  <si>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</si>
  <si>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</si>
  <si>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</si>
  <si>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</si>
  <si>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</si>
  <si>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</si>
  <si>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</si>
  <si>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</si>
  <si>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</si>
  <si>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</si>
  <si>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</si>
  <si>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</si>
  <si>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</si>
  <si>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</si>
  <si>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</si>
  <si>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</si>
  <si>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</si>
  <si>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</si>
  <si>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</si>
  <si>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</si>
  <si>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</si>
  <si>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</si>
  <si>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</si>
  <si>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</si>
  <si>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</si>
  <si>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</si>
  <si>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</si>
  <si>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</si>
  <si>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</si>
  <si>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</si>
  <si>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</si>
  <si>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</si>
  <si>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</si>
  <si>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</si>
  <si>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</si>
  <si>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</si>
  <si>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</si>
  <si>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</si>
  <si>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</si>
  <si>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</si>
  <si>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</si>
  <si>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</si>
  <si>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</si>
  <si>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</si>
  <si>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</si>
  <si>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</si>
  <si>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</si>
  <si>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</si>
  <si>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</si>
  <si>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</si>
  <si>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</si>
  <si>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</si>
  <si>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</si>
  <si>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</si>
  <si>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政务中心运行经费</t>
  </si>
  <si>
    <t>持续并新增</t>
  </si>
  <si>
    <t>按照部门项目支出预算管理办法</t>
  </si>
  <si>
    <t>原有项目</t>
  </si>
  <si>
    <t>政务中心工作正常开展</t>
  </si>
  <si>
    <t>2019年度</t>
  </si>
  <si>
    <t>项目管理制度</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</si>
  <si>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</si>
  <si>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</si>
  <si>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</si>
  <si>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</si>
  <si>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</si>
  <si>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</si>
  <si>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</si>
  <si>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</si>
  <si>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</si>
  <si>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</si>
  <si>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</si>
  <si>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</si>
  <si>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</si>
  <si>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</si>
  <si>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</si>
  <si>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</si>
  <si>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</si>
  <si>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常宁市政务服务中心</t>
  </si>
  <si>
    <t xml:space="preserve">1、负责全市推行政务公开（包括财务公开、厂务公开）工作的指导、协调、监督、管理、服务。2、对进驻“中心”办公的各部门进行协调、监督、检查和管理。3、对各部门进入“中心”办公的工作人员进行管理、考核和服务。
4、为国内外公民、法人和其他组织提供政务咨询。5、为国内外公民、法人和其他组织办理各类证照、行政审批和水、电气配套社会服务项目等手续。
6、对中心“中心”工作的重大和疑难问题组织联合办公，召开部门联席会议研究决策，并督促各部门贯彻落实。
</t>
  </si>
  <si>
    <t>目标1：基本支出预算119.57万元，包含人员经费103.09万元和日常公用经费16.48万元，用于保障机关正常运转。
目标2：项目支出预算22.40元，用于以“中心”为平台，加强窗口管理，提高政务服务水平。</t>
  </si>
  <si>
    <t xml:space="preserve">指标1：人员经费103.09万元。
指标2：公用经费16.48万元。
指标3：项目经费22.40万元。
</t>
  </si>
  <si>
    <t>指标1：简化手续办理流程，提高办事效率。
指标2：优化发展环境，提高政务服务水平。</t>
  </si>
  <si>
    <t>附件14：</t>
  </si>
  <si>
    <t>政府采购预算表（货物采购）</t>
  </si>
  <si>
    <t>填报单位;</t>
  </si>
  <si>
    <t>单位:万元</t>
  </si>
  <si>
    <t>采购项目</t>
  </si>
  <si>
    <t>采购品目</t>
  </si>
  <si>
    <t>采购时间</t>
  </si>
  <si>
    <t>采购数量</t>
  </si>
  <si>
    <t>计量单位</t>
  </si>
  <si>
    <t>基金预算拨款</t>
  </si>
  <si>
    <t>事业单位经营服务收入</t>
  </si>
  <si>
    <t>附件15：</t>
  </si>
  <si>
    <t>政府采购预算表（购买服务）</t>
  </si>
  <si>
    <t>填报单位：</t>
  </si>
  <si>
    <t>采购购买服务项目</t>
  </si>
  <si>
    <t>购买服务项目类别</t>
  </si>
  <si>
    <t>服务内容</t>
  </si>
  <si>
    <t>服务对象</t>
  </si>
  <si>
    <t>购买方式</t>
  </si>
  <si>
    <t>附件16：</t>
  </si>
  <si>
    <t>国有资产占有和使用情况表</t>
  </si>
  <si>
    <t>单位：元</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</si>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</sst>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_ "/>
    <numFmt numFmtId="181" formatCode="#,##0.0000"/>
    <numFmt numFmtId="182" formatCode=";;"/>
    <numFmt numFmtId="183" formatCode="0.00_);[Red]\(0.00\)"/>
    <numFmt numFmtId="184" formatCode="0.00_ "/>
  </numFmts>
  <fonts count="59">
    <font>
      <sz val="9"/>
      <name val="宋体"/>
      <family val="0"/>
    </font>
    <font>
      <sz val="11"/>
      <name val="宋体"/>
      <family val="0"/>
    </font>
    <font>
      <sz val="12"/>
      <name val="宋体"/>
      <family val="0"/>
    </font>
    <font>
      <b/>
      <sz val="16"/>
      <name val="宋体"/>
      <family val="0"/>
    </font>
    <font>
      <b/>
      <sz val="11"/>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10"/>
      <name val="宋体"/>
      <family val="0"/>
    </font>
    <font>
      <b/>
      <sz val="14"/>
      <name val="宋体"/>
      <family val="0"/>
    </font>
    <font>
      <sz val="14"/>
      <name val="宋体"/>
      <family val="0"/>
    </font>
    <font>
      <sz val="16"/>
      <name val="宋体"/>
      <family val="0"/>
    </font>
    <font>
      <b/>
      <sz val="9"/>
      <name val="宋体"/>
      <family val="0"/>
    </font>
    <font>
      <sz val="14"/>
      <name val="黑体"/>
      <family val="3"/>
    </font>
    <font>
      <sz val="10"/>
      <name val="Times New Roman"/>
      <family val="1"/>
    </font>
    <font>
      <b/>
      <sz val="12"/>
      <name val="宋体"/>
      <family val="0"/>
    </font>
    <font>
      <sz val="12"/>
      <color indexed="8"/>
      <name val="仿宋_GB2312"/>
      <family val="0"/>
    </font>
    <font>
      <sz val="12"/>
      <color indexed="8"/>
      <name val="宋体"/>
      <family val="0"/>
    </font>
    <font>
      <b/>
      <sz val="11"/>
      <color indexed="54"/>
      <name val="宋体"/>
      <family val="0"/>
    </font>
    <font>
      <sz val="11"/>
      <color indexed="17"/>
      <name val="宋体"/>
      <family val="0"/>
    </font>
    <font>
      <sz val="11"/>
      <color indexed="42"/>
      <name val="宋体"/>
      <family val="0"/>
    </font>
    <font>
      <sz val="11"/>
      <color indexed="62"/>
      <name val="宋体"/>
      <family val="0"/>
    </font>
    <font>
      <b/>
      <sz val="13"/>
      <color indexed="54"/>
      <name val="宋体"/>
      <family val="0"/>
    </font>
    <font>
      <sz val="11"/>
      <color indexed="16"/>
      <name val="宋体"/>
      <family val="0"/>
    </font>
    <font>
      <u val="single"/>
      <sz val="11"/>
      <color indexed="12"/>
      <name val="宋体"/>
      <family val="0"/>
    </font>
    <font>
      <u val="single"/>
      <sz val="11"/>
      <color indexed="20"/>
      <name val="宋体"/>
      <family val="0"/>
    </font>
    <font>
      <b/>
      <sz val="11"/>
      <color indexed="9"/>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53"/>
      <name val="宋体"/>
      <family val="0"/>
    </font>
    <font>
      <sz val="11"/>
      <color indexed="53"/>
      <name val="宋体"/>
      <family val="0"/>
    </font>
    <font>
      <sz val="11"/>
      <color indexed="19"/>
      <name val="宋体"/>
      <family val="0"/>
    </font>
    <font>
      <sz val="9"/>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9"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2" fillId="0" borderId="0">
      <alignment vertical="center"/>
      <protection/>
    </xf>
    <xf numFmtId="0" fontId="0" fillId="0" borderId="0">
      <alignment/>
      <protection/>
    </xf>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291">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6" fillId="0" borderId="12" xfId="0" applyFont="1" applyFill="1" applyBorder="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3"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5"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5" xfId="0" applyNumberFormat="1" applyFont="1" applyFill="1" applyBorder="1" applyAlignment="1" applyProtection="1">
      <alignment horizontal="left" vertical="center" wrapText="1"/>
      <protection/>
    </xf>
    <xf numFmtId="4" fontId="8" fillId="33" borderId="14"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5"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0" xfId="0" applyNumberFormat="1" applyFont="1" applyFill="1" applyBorder="1" applyAlignment="1" applyProtection="1">
      <alignment horizontal="right" vertical="center" wrapText="1"/>
      <protection/>
    </xf>
    <xf numFmtId="0" fontId="8" fillId="0" borderId="16"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8" fillId="0" borderId="9" xfId="0" applyFont="1" applyBorder="1" applyAlignment="1">
      <alignment horizontal="center" vertical="center" wrapText="1"/>
    </xf>
    <xf numFmtId="49" fontId="8" fillId="33" borderId="15" xfId="0" applyNumberFormat="1" applyFont="1" applyFill="1" applyBorder="1" applyAlignment="1" applyProtection="1">
      <alignment horizontal="center" vertical="center" wrapText="1"/>
      <protection/>
    </xf>
    <xf numFmtId="3" fontId="8" fillId="33" borderId="14"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right" vertical="center" wrapText="1"/>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11" fillId="0" borderId="0" xfId="0" applyFont="1" applyAlignment="1">
      <alignment/>
    </xf>
    <xf numFmtId="0"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Continuous" vertical="center"/>
      <protection/>
    </xf>
    <xf numFmtId="0" fontId="11" fillId="0" borderId="17" xfId="0" applyNumberFormat="1" applyFont="1" applyFill="1" applyBorder="1" applyAlignment="1" applyProtection="1">
      <alignment horizontal="centerContinuous" vertical="center"/>
      <protection/>
    </xf>
    <xf numFmtId="0" fontId="11" fillId="0" borderId="14" xfId="0" applyNumberFormat="1" applyFont="1" applyFill="1" applyBorder="1" applyAlignment="1" applyProtection="1">
      <alignment horizontal="centerContinuous" vertical="center"/>
      <protection/>
    </xf>
    <xf numFmtId="0" fontId="11" fillId="0" borderId="15" xfId="0" applyNumberFormat="1" applyFont="1" applyFill="1" applyBorder="1" applyAlignment="1" applyProtection="1">
      <alignment horizontal="centerContinuous" vertical="center"/>
      <protection/>
    </xf>
    <xf numFmtId="0" fontId="11" fillId="0" borderId="9" xfId="0" applyNumberFormat="1" applyFont="1" applyFill="1" applyBorder="1" applyAlignment="1" applyProtection="1">
      <alignment horizontal="center" vertical="center"/>
      <protection/>
    </xf>
    <xf numFmtId="0" fontId="11" fillId="0" borderId="18" xfId="0" applyNumberFormat="1" applyFont="1" applyFill="1" applyBorder="1" applyAlignment="1" applyProtection="1">
      <alignment horizontal="center" vertical="center"/>
      <protection/>
    </xf>
    <xf numFmtId="0" fontId="11" fillId="0" borderId="19"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182" fontId="11" fillId="34" borderId="9" xfId="0" applyNumberFormat="1" applyFont="1" applyFill="1" applyBorder="1" applyAlignment="1" applyProtection="1">
      <alignment vertical="center" wrapText="1"/>
      <protection/>
    </xf>
    <xf numFmtId="4" fontId="11" fillId="34" borderId="9" xfId="0" applyNumberFormat="1" applyFont="1" applyFill="1" applyBorder="1" applyAlignment="1" applyProtection="1">
      <alignment horizontal="right" vertical="center" wrapText="1"/>
      <protection/>
    </xf>
    <xf numFmtId="4" fontId="11" fillId="34" borderId="13" xfId="0" applyNumberFormat="1" applyFont="1" applyFill="1" applyBorder="1" applyAlignment="1" applyProtection="1">
      <alignment horizontal="right" vertical="center" wrapText="1"/>
      <protection/>
    </xf>
    <xf numFmtId="4" fontId="11" fillId="34" borderId="15" xfId="0" applyNumberFormat="1" applyFont="1" applyFill="1" applyBorder="1" applyAlignment="1" applyProtection="1">
      <alignment horizontal="right" vertical="center" wrapText="1"/>
      <protection/>
    </xf>
    <xf numFmtId="182" fontId="3" fillId="34" borderId="9" xfId="0" applyNumberFormat="1" applyFont="1" applyFill="1" applyBorder="1" applyAlignment="1" applyProtection="1">
      <alignment horizontal="left" vertical="center" wrapText="1"/>
      <protection/>
    </xf>
    <xf numFmtId="4" fontId="12" fillId="34" borderId="20" xfId="0" applyNumberFormat="1" applyFont="1" applyFill="1" applyBorder="1" applyAlignment="1" applyProtection="1">
      <alignment horizontal="right" vertical="center" wrapText="1"/>
      <protection/>
    </xf>
    <xf numFmtId="4" fontId="11" fillId="34" borderId="21" xfId="0" applyNumberFormat="1" applyFont="1" applyFill="1" applyBorder="1" applyAlignment="1" applyProtection="1">
      <alignment horizontal="right" vertical="center" wrapText="1"/>
      <protection/>
    </xf>
    <xf numFmtId="4" fontId="11" fillId="34" borderId="22" xfId="0" applyNumberFormat="1" applyFont="1" applyFill="1" applyBorder="1" applyAlignment="1" applyProtection="1">
      <alignment horizontal="right" vertical="center" wrapText="1"/>
      <protection/>
    </xf>
    <xf numFmtId="4" fontId="11" fillId="34" borderId="20" xfId="0" applyNumberFormat="1" applyFont="1" applyFill="1" applyBorder="1" applyAlignment="1" applyProtection="1">
      <alignment horizontal="right" vertical="center" wrapText="1"/>
      <protection/>
    </xf>
    <xf numFmtId="4" fontId="12" fillId="34" borderId="21" xfId="0" applyNumberFormat="1" applyFont="1" applyFill="1" applyBorder="1" applyAlignment="1" applyProtection="1">
      <alignment horizontal="right" vertical="center" wrapText="1"/>
      <protection/>
    </xf>
    <xf numFmtId="182" fontId="11" fillId="34" borderId="9" xfId="0" applyNumberFormat="1" applyFont="1" applyFill="1" applyBorder="1" applyAlignment="1" applyProtection="1">
      <alignment vertical="center" wrapText="1"/>
      <protection/>
    </xf>
    <xf numFmtId="4" fontId="11" fillId="34" borderId="9" xfId="0" applyNumberFormat="1" applyFont="1" applyFill="1" applyBorder="1" applyAlignment="1" applyProtection="1">
      <alignment horizontal="right" vertical="center" wrapText="1"/>
      <protection/>
    </xf>
    <xf numFmtId="4" fontId="11" fillId="34" borderId="9" xfId="0" applyNumberFormat="1" applyFont="1" applyFill="1" applyBorder="1" applyAlignment="1" applyProtection="1">
      <alignment horizontal="center" vertical="center" wrapText="1"/>
      <protection/>
    </xf>
    <xf numFmtId="0" fontId="11" fillId="34" borderId="0" xfId="0" applyNumberFormat="1" applyFont="1" applyFill="1" applyAlignment="1" applyProtection="1">
      <alignment horizontal="right" vertical="center"/>
      <protection/>
    </xf>
    <xf numFmtId="0" fontId="11" fillId="0" borderId="0" xfId="0" applyNumberFormat="1" applyFont="1" applyFill="1" applyAlignment="1" applyProtection="1">
      <alignment horizontal="right" vertical="center"/>
      <protection/>
    </xf>
    <xf numFmtId="0" fontId="11"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11" fillId="0" borderId="10" xfId="0" applyNumberFormat="1" applyFont="1" applyFill="1" applyBorder="1" applyAlignment="1" applyProtection="1">
      <alignment horizontal="center" vertical="center" wrapText="1"/>
      <protection/>
    </xf>
    <xf numFmtId="0" fontId="11" fillId="34" borderId="9" xfId="0" applyNumberFormat="1" applyFont="1" applyFill="1" applyBorder="1" applyAlignment="1" applyProtection="1">
      <alignment vertical="center" wrapText="1"/>
      <protection/>
    </xf>
    <xf numFmtId="0" fontId="11"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2" fillId="0" borderId="0" xfId="0" applyFont="1" applyAlignment="1">
      <alignment horizontal="justify" vertical="center" wrapText="1"/>
    </xf>
    <xf numFmtId="0" fontId="13" fillId="0" borderId="9" xfId="0" applyFont="1" applyBorder="1" applyAlignment="1">
      <alignment horizontal="left" vertical="center" wrapText="1"/>
    </xf>
    <xf numFmtId="0" fontId="13" fillId="0" borderId="23" xfId="0" applyFont="1" applyBorder="1" applyAlignment="1">
      <alignment horizontal="left" vertical="center" wrapText="1"/>
    </xf>
    <xf numFmtId="0" fontId="14" fillId="34" borderId="20" xfId="0" applyNumberFormat="1" applyFont="1" applyFill="1" applyBorder="1" applyAlignment="1" applyProtection="1">
      <alignment horizontal="left" vertical="center" wrapText="1"/>
      <protection/>
    </xf>
    <xf numFmtId="0" fontId="11" fillId="34" borderId="9" xfId="0" applyNumberFormat="1" applyFont="1" applyFill="1" applyBorder="1" applyAlignment="1" applyProtection="1">
      <alignment vertical="center" wrapText="1"/>
      <protection/>
    </xf>
    <xf numFmtId="0" fontId="0" fillId="0" borderId="0" xfId="0" applyFill="1" applyAlignment="1">
      <alignment/>
    </xf>
    <xf numFmtId="0" fontId="11"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
      <protection/>
    </xf>
    <xf numFmtId="0" fontId="15" fillId="0" borderId="0" xfId="0" applyNumberFormat="1" applyFont="1" applyFill="1" applyAlignment="1" applyProtection="1">
      <alignment horizontal="left" vertical="center"/>
      <protection/>
    </xf>
    <xf numFmtId="0" fontId="15" fillId="35" borderId="0" xfId="0" applyNumberFormat="1" applyFont="1" applyFill="1" applyAlignment="1" applyProtection="1">
      <alignment horizontal="left" vertical="center"/>
      <protection/>
    </xf>
    <xf numFmtId="0" fontId="12" fillId="0" borderId="13" xfId="0" applyNumberFormat="1" applyFont="1" applyFill="1" applyBorder="1" applyAlignment="1" applyProtection="1">
      <alignment horizontal="center" vertical="center"/>
      <protection/>
    </xf>
    <xf numFmtId="0" fontId="12" fillId="0" borderId="13"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protection/>
    </xf>
    <xf numFmtId="0" fontId="12" fillId="0" borderId="24" xfId="0" applyNumberFormat="1" applyFont="1" applyFill="1" applyBorder="1" applyAlignment="1" applyProtection="1">
      <alignment horizontal="center" vertical="center"/>
      <protection/>
    </xf>
    <xf numFmtId="0" fontId="12" fillId="0" borderId="24"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protection/>
    </xf>
    <xf numFmtId="0" fontId="12" fillId="0" borderId="25" xfId="0" applyNumberFormat="1" applyFont="1" applyFill="1" applyBorder="1" applyAlignment="1" applyProtection="1">
      <alignment horizontal="center" vertical="center" wrapText="1"/>
      <protection/>
    </xf>
    <xf numFmtId="0" fontId="12" fillId="0" borderId="26" xfId="0" applyNumberFormat="1" applyFont="1" applyFill="1" applyBorder="1" applyAlignment="1" applyProtection="1">
      <alignment horizontal="center" vertical="center" wrapText="1"/>
      <protection/>
    </xf>
    <xf numFmtId="49" fontId="12" fillId="34" borderId="9" xfId="0" applyNumberFormat="1" applyFont="1" applyFill="1" applyBorder="1" applyAlignment="1" applyProtection="1">
      <alignment horizontal="left" vertical="center"/>
      <protection/>
    </xf>
    <xf numFmtId="49" fontId="12" fillId="34" borderId="9" xfId="0" applyNumberFormat="1" applyFont="1" applyFill="1" applyBorder="1" applyAlignment="1" applyProtection="1">
      <alignment horizontal="left" vertical="center" wrapText="1"/>
      <protection/>
    </xf>
    <xf numFmtId="49" fontId="12" fillId="34" borderId="9" xfId="0" applyNumberFormat="1" applyFont="1" applyFill="1" applyBorder="1" applyAlignment="1" applyProtection="1">
      <alignment horizontal="center" vertical="center" wrapText="1"/>
      <protection/>
    </xf>
    <xf numFmtId="4" fontId="12" fillId="34" borderId="9" xfId="0" applyNumberFormat="1" applyFont="1" applyFill="1" applyBorder="1" applyAlignment="1" applyProtection="1">
      <alignment horizontal="right" vertical="center"/>
      <protection/>
    </xf>
    <xf numFmtId="0" fontId="12" fillId="34" borderId="13" xfId="0" applyNumberFormat="1" applyFont="1" applyFill="1" applyBorder="1" applyAlignment="1" applyProtection="1">
      <alignment horizontal="left" vertical="center" wrapText="1"/>
      <protection/>
    </xf>
    <xf numFmtId="0" fontId="16" fillId="0" borderId="9" xfId="0" applyFont="1" applyFill="1" applyBorder="1" applyAlignment="1">
      <alignment horizontal="center" vertical="center" wrapText="1"/>
    </xf>
    <xf numFmtId="0" fontId="16" fillId="0" borderId="9" xfId="0" applyFont="1" applyBorder="1" applyAlignment="1">
      <alignment horizontal="center" vertical="center" wrapText="1"/>
    </xf>
    <xf numFmtId="49" fontId="15" fillId="34" borderId="9" xfId="0" applyNumberFormat="1" applyFont="1" applyFill="1" applyBorder="1" applyAlignment="1" applyProtection="1">
      <alignment horizontal="left" vertical="center"/>
      <protection/>
    </xf>
    <xf numFmtId="49" fontId="15" fillId="34" borderId="9" xfId="0" applyNumberFormat="1" applyFont="1" applyFill="1" applyBorder="1" applyAlignment="1" applyProtection="1">
      <alignment horizontal="left" vertical="center" wrapText="1"/>
      <protection/>
    </xf>
    <xf numFmtId="49" fontId="15" fillId="34" borderId="9" xfId="0" applyNumberFormat="1" applyFont="1" applyFill="1" applyBorder="1" applyAlignment="1" applyProtection="1">
      <alignment horizontal="center" vertical="center" wrapText="1"/>
      <protection/>
    </xf>
    <xf numFmtId="4" fontId="15" fillId="34" borderId="9" xfId="0" applyNumberFormat="1" applyFont="1" applyFill="1" applyBorder="1" applyAlignment="1" applyProtection="1">
      <alignment horizontal="right" vertical="center"/>
      <protection/>
    </xf>
    <xf numFmtId="0" fontId="15" fillId="34" borderId="13" xfId="0" applyNumberFormat="1" applyFont="1" applyFill="1" applyBorder="1" applyAlignment="1" applyProtection="1">
      <alignment horizontal="left" vertical="center" wrapText="1"/>
      <protection/>
    </xf>
    <xf numFmtId="0" fontId="15" fillId="0" borderId="0" xfId="0" applyNumberFormat="1" applyFont="1" applyFill="1" applyAlignment="1" applyProtection="1">
      <alignment horizontal="right" vertical="center"/>
      <protection/>
    </xf>
    <xf numFmtId="0" fontId="12" fillId="34" borderId="9" xfId="0" applyNumberFormat="1" applyFont="1" applyFill="1" applyBorder="1" applyAlignment="1" applyProtection="1">
      <alignment horizontal="left" vertical="center" wrapText="1"/>
      <protection/>
    </xf>
    <xf numFmtId="0" fontId="1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1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1"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4" fontId="0" fillId="34" borderId="27"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40" applyFont="1" applyBorder="1" applyAlignment="1">
      <alignment vertical="center"/>
      <protection/>
    </xf>
    <xf numFmtId="0" fontId="17" fillId="0" borderId="0" xfId="40" applyFont="1" applyBorder="1" applyAlignment="1">
      <alignment vertical="center"/>
      <protection/>
    </xf>
    <xf numFmtId="0" fontId="17" fillId="0" borderId="0" xfId="40" applyFont="1" applyBorder="1" applyAlignment="1">
      <alignment horizontal="left" vertical="center"/>
      <protection/>
    </xf>
    <xf numFmtId="0" fontId="17" fillId="0" borderId="0" xfId="40" applyFont="1" applyAlignment="1">
      <alignment vertical="center"/>
      <protection/>
    </xf>
    <xf numFmtId="0" fontId="18" fillId="0" borderId="0" xfId="0" applyNumberFormat="1" applyFont="1" applyFill="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4" xfId="0" applyBorder="1" applyAlignment="1">
      <alignment horizontal="center" vertical="center"/>
    </xf>
    <xf numFmtId="49" fontId="0" fillId="34" borderId="21" xfId="0" applyNumberFormat="1" applyFont="1" applyFill="1" applyBorder="1" applyAlignment="1" applyProtection="1">
      <alignment horizontal="center" vertical="center" wrapText="1"/>
      <protection/>
    </xf>
    <xf numFmtId="2" fontId="0" fillId="34" borderId="21"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27"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21"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4" xfId="0" applyBorder="1" applyAlignment="1" applyProtection="1">
      <alignment horizontal="center" vertical="center"/>
      <protection/>
    </xf>
    <xf numFmtId="4" fontId="0" fillId="34" borderId="20" xfId="0" applyNumberFormat="1" applyFont="1" applyFill="1" applyBorder="1" applyAlignment="1" applyProtection="1">
      <alignment wrapText="1"/>
      <protection locked="0"/>
    </xf>
    <xf numFmtId="4" fontId="0" fillId="34" borderId="27" xfId="0" applyNumberFormat="1" applyFont="1" applyFill="1" applyBorder="1" applyAlignment="1" applyProtection="1">
      <alignment wrapText="1"/>
      <protection locked="0"/>
    </xf>
    <xf numFmtId="4" fontId="0" fillId="34" borderId="21" xfId="0" applyNumberFormat="1" applyFont="1" applyFill="1" applyBorder="1" applyAlignment="1" applyProtection="1">
      <alignment wrapText="1"/>
      <protection locked="0"/>
    </xf>
    <xf numFmtId="49" fontId="0" fillId="34" borderId="24" xfId="0" applyNumberFormat="1" applyFont="1" applyFill="1" applyBorder="1" applyAlignment="1" applyProtection="1">
      <alignment horizontal="center" vertical="center" wrapText="1"/>
      <protection locked="0"/>
    </xf>
    <xf numFmtId="4" fontId="0" fillId="34" borderId="24"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4"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4" fontId="0" fillId="34" borderId="21" xfId="0" applyNumberFormat="1" applyFont="1" applyFill="1" applyBorder="1" applyAlignment="1" applyProtection="1">
      <alignment wrapText="1"/>
      <protection/>
    </xf>
    <xf numFmtId="4" fontId="0" fillId="34" borderId="24"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4" xfId="0" applyNumberFormat="1" applyFont="1" applyFill="1" applyBorder="1" applyAlignment="1" applyProtection="1">
      <alignment horizontal="center" vertical="center" wrapText="1"/>
      <protection/>
    </xf>
    <xf numFmtId="0" fontId="0" fillId="34" borderId="9" xfId="0" applyFill="1" applyBorder="1" applyAlignment="1">
      <alignment wrapText="1"/>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24" xfId="0" applyBorder="1" applyAlignment="1">
      <alignment horizontal="center" vertical="center"/>
    </xf>
    <xf numFmtId="0" fontId="0" fillId="0" borderId="24" xfId="0" applyBorder="1" applyAlignment="1">
      <alignment horizontal="center" vertical="center"/>
    </xf>
    <xf numFmtId="0" fontId="0" fillId="0" borderId="24" xfId="0" applyNumberFormat="1" applyFont="1" applyFill="1" applyBorder="1" applyAlignment="1" applyProtection="1">
      <alignment horizontal="center" vertical="center"/>
      <protection/>
    </xf>
    <xf numFmtId="183" fontId="19" fillId="0" borderId="20" xfId="39" applyNumberFormat="1" applyFont="1" applyFill="1" applyBorder="1" applyAlignment="1">
      <alignment shrinkToFi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183" fontId="19" fillId="0" borderId="9" xfId="39" applyNumberFormat="1" applyFont="1" applyFill="1" applyBorder="1" applyAlignment="1">
      <alignment shrinkToFit="1"/>
      <protection/>
    </xf>
    <xf numFmtId="184" fontId="20" fillId="0" borderId="9" xfId="0" applyNumberFormat="1" applyFont="1" applyFill="1" applyBorder="1" applyAlignment="1">
      <alignment/>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0" borderId="0" xfId="0" applyNumberFormat="1" applyFont="1" applyFill="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184" fontId="0" fillId="0" borderId="9"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protection/>
    </xf>
    <xf numFmtId="0" fontId="0" fillId="0" borderId="24"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0" xfId="0" applyFill="1" applyBorder="1" applyAlignment="1">
      <alignment horizontal="center" vertical="center"/>
    </xf>
    <xf numFmtId="0" fontId="0" fillId="34" borderId="13"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30" xfId="0" applyNumberFormat="1" applyFont="1" applyFill="1" applyBorder="1" applyAlignment="1" applyProtection="1">
      <alignment horizontal="center" vertical="center" wrapText="1"/>
      <protection/>
    </xf>
    <xf numFmtId="2" fontId="0" fillId="34" borderId="30" xfId="0" applyNumberFormat="1" applyFont="1" applyFill="1" applyBorder="1" applyAlignment="1" applyProtection="1">
      <alignment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0" fontId="0" fillId="34" borderId="17" xfId="0" applyFill="1" applyBorder="1" applyAlignment="1">
      <alignment/>
    </xf>
    <xf numFmtId="181"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0" fontId="0" fillId="0" borderId="31" xfId="0" applyNumberFormat="1" applyFont="1" applyFill="1" applyBorder="1" applyAlignment="1" applyProtection="1">
      <alignment horizontal="left"/>
      <protection/>
    </xf>
    <xf numFmtId="0" fontId="0" fillId="0" borderId="31" xfId="0" applyNumberFormat="1" applyFont="1" applyFill="1" applyBorder="1" applyAlignment="1" applyProtection="1">
      <alignment horizontal="left"/>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3"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0" fontId="15" fillId="0"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protection/>
    </xf>
    <xf numFmtId="0" fontId="15" fillId="0" borderId="24" xfId="0" applyNumberFormat="1" applyFont="1" applyFill="1" applyBorder="1" applyAlignment="1" applyProtection="1">
      <alignment horizontal="center" vertical="center"/>
      <protection/>
    </xf>
    <xf numFmtId="0" fontId="15" fillId="0" borderId="9" xfId="0" applyNumberFormat="1" applyFont="1" applyFill="1" applyBorder="1" applyAlignment="1" applyProtection="1">
      <alignment horizontal="center" vertical="center"/>
      <protection/>
    </xf>
    <xf numFmtId="0" fontId="15" fillId="0" borderId="19" xfId="0" applyNumberFormat="1" applyFont="1" applyFill="1" applyBorder="1" applyAlignment="1" applyProtection="1">
      <alignment horizontal="center" vertical="center"/>
      <protection/>
    </xf>
    <xf numFmtId="0" fontId="15"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30" xfId="0" applyNumberFormat="1" applyFont="1" applyFill="1" applyBorder="1" applyAlignment="1" applyProtection="1">
      <alignment vertical="center" wrapText="1"/>
      <protection/>
    </xf>
    <xf numFmtId="0" fontId="0" fillId="34" borderId="13"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3"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5年预算2"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3">
      <selection activeCell="D21" sqref="D21"/>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4" t="s">
        <v>0</v>
      </c>
    </row>
    <row r="2" spans="1:6" ht="27.75" customHeight="1">
      <c r="A2" s="123" t="s">
        <v>1</v>
      </c>
      <c r="B2" s="123"/>
      <c r="C2" s="123"/>
      <c r="D2" s="123"/>
      <c r="E2" s="123"/>
      <c r="F2" s="123"/>
    </row>
    <row r="3" spans="1:6" ht="22.5" customHeight="1">
      <c r="A3" t="s">
        <v>2</v>
      </c>
      <c r="F3" t="s">
        <v>3</v>
      </c>
    </row>
    <row r="4" spans="1:6" ht="22.5" customHeight="1">
      <c r="A4" s="261" t="s">
        <v>4</v>
      </c>
      <c r="B4" s="262"/>
      <c r="C4" s="263" t="s">
        <v>5</v>
      </c>
      <c r="D4" s="263"/>
      <c r="E4" s="263"/>
      <c r="F4" s="263"/>
    </row>
    <row r="5" spans="1:6" ht="22.5" customHeight="1">
      <c r="A5" s="263" t="s">
        <v>6</v>
      </c>
      <c r="B5" s="261" t="s">
        <v>7</v>
      </c>
      <c r="C5" s="264" t="s">
        <v>8</v>
      </c>
      <c r="D5" s="265" t="s">
        <v>9</v>
      </c>
      <c r="E5" s="265" t="s">
        <v>10</v>
      </c>
      <c r="F5" s="265" t="s">
        <v>7</v>
      </c>
    </row>
    <row r="6" spans="1:6" s="53" customFormat="1" ht="22.5" customHeight="1">
      <c r="A6" s="266" t="s">
        <v>11</v>
      </c>
      <c r="B6" s="267">
        <f>SUM(B7:B8)</f>
        <v>141.97</v>
      </c>
      <c r="C6" s="268" t="s">
        <v>12</v>
      </c>
      <c r="D6" s="269">
        <v>136.41</v>
      </c>
      <c r="E6" s="268" t="s">
        <v>13</v>
      </c>
      <c r="F6" s="269">
        <f>SUM(F7:F9)</f>
        <v>119.57000000000001</v>
      </c>
    </row>
    <row r="7" spans="1:6" s="53" customFormat="1" ht="22.5" customHeight="1">
      <c r="A7" s="270" t="s">
        <v>14</v>
      </c>
      <c r="B7" s="269">
        <v>141.97</v>
      </c>
      <c r="C7" s="271" t="s">
        <v>15</v>
      </c>
      <c r="D7" s="272"/>
      <c r="E7" s="271" t="s">
        <v>16</v>
      </c>
      <c r="F7" s="272">
        <v>103.09</v>
      </c>
    </row>
    <row r="8" spans="1:6" s="53" customFormat="1" ht="22.5" customHeight="1">
      <c r="A8" s="270" t="s">
        <v>17</v>
      </c>
      <c r="B8" s="272"/>
      <c r="C8" s="271" t="s">
        <v>18</v>
      </c>
      <c r="D8" s="272"/>
      <c r="E8" s="271" t="s">
        <v>19</v>
      </c>
      <c r="F8" s="272">
        <v>16.48</v>
      </c>
    </row>
    <row r="9" spans="1:6" s="53" customFormat="1" ht="22.5" customHeight="1">
      <c r="A9" s="270" t="s">
        <v>20</v>
      </c>
      <c r="B9" s="272"/>
      <c r="C9" s="271" t="s">
        <v>21</v>
      </c>
      <c r="D9" s="272"/>
      <c r="E9" s="271" t="s">
        <v>22</v>
      </c>
      <c r="F9" s="272"/>
    </row>
    <row r="10" spans="1:6" s="53" customFormat="1" ht="22.5" customHeight="1">
      <c r="A10" s="270" t="s">
        <v>23</v>
      </c>
      <c r="B10" s="272"/>
      <c r="C10" s="271" t="s">
        <v>24</v>
      </c>
      <c r="D10" s="272"/>
      <c r="E10" s="271" t="s">
        <v>25</v>
      </c>
      <c r="F10" s="272">
        <f>SUM(F11:F20)</f>
        <v>22.4</v>
      </c>
    </row>
    <row r="11" spans="1:6" s="53" customFormat="1" ht="22.5" customHeight="1">
      <c r="A11" s="270" t="s">
        <v>26</v>
      </c>
      <c r="B11" s="272"/>
      <c r="C11" s="271" t="s">
        <v>27</v>
      </c>
      <c r="D11" s="272"/>
      <c r="E11" s="271" t="s">
        <v>28</v>
      </c>
      <c r="F11" s="272">
        <v>22.4</v>
      </c>
    </row>
    <row r="12" spans="1:6" s="53" customFormat="1" ht="22.5" customHeight="1">
      <c r="A12" s="270" t="s">
        <v>29</v>
      </c>
      <c r="B12" s="272"/>
      <c r="C12" s="271" t="s">
        <v>30</v>
      </c>
      <c r="D12" s="272"/>
      <c r="E12" s="271" t="s">
        <v>31</v>
      </c>
      <c r="F12" s="272"/>
    </row>
    <row r="13" spans="1:6" s="53" customFormat="1" ht="22.5" customHeight="1">
      <c r="A13" s="270" t="s">
        <v>32</v>
      </c>
      <c r="B13" s="272"/>
      <c r="C13" s="271" t="s">
        <v>33</v>
      </c>
      <c r="D13" s="272"/>
      <c r="E13" s="271" t="s">
        <v>34</v>
      </c>
      <c r="F13" s="272"/>
    </row>
    <row r="14" spans="1:6" s="53" customFormat="1" ht="22.5" customHeight="1">
      <c r="A14" s="270" t="s">
        <v>35</v>
      </c>
      <c r="B14" s="272"/>
      <c r="C14" s="271" t="s">
        <v>36</v>
      </c>
      <c r="D14" s="272"/>
      <c r="E14" s="271" t="s">
        <v>37</v>
      </c>
      <c r="F14" s="272"/>
    </row>
    <row r="15" spans="1:6" s="53" customFormat="1" ht="22.5" customHeight="1">
      <c r="A15" s="270" t="s">
        <v>38</v>
      </c>
      <c r="B15" s="272"/>
      <c r="C15" s="271" t="s">
        <v>39</v>
      </c>
      <c r="D15" s="272"/>
      <c r="E15" s="271" t="s">
        <v>40</v>
      </c>
      <c r="F15" s="272"/>
    </row>
    <row r="16" spans="1:6" s="53" customFormat="1" ht="22.5" customHeight="1">
      <c r="A16" s="270" t="s">
        <v>41</v>
      </c>
      <c r="B16" s="267"/>
      <c r="C16" s="271" t="s">
        <v>42</v>
      </c>
      <c r="D16" s="272"/>
      <c r="E16" s="273" t="s">
        <v>43</v>
      </c>
      <c r="F16" s="272"/>
    </row>
    <row r="17" spans="1:6" s="53" customFormat="1" ht="22.5" customHeight="1">
      <c r="A17" s="274"/>
      <c r="B17" s="275"/>
      <c r="C17" s="270" t="s">
        <v>44</v>
      </c>
      <c r="D17" s="272"/>
      <c r="E17" s="276" t="s">
        <v>45</v>
      </c>
      <c r="F17" s="272"/>
    </row>
    <row r="18" spans="1:6" s="53" customFormat="1" ht="22.5" customHeight="1">
      <c r="A18" s="274"/>
      <c r="B18" s="277"/>
      <c r="C18" s="270" t="s">
        <v>46</v>
      </c>
      <c r="D18" s="272"/>
      <c r="E18" s="268" t="s">
        <v>47</v>
      </c>
      <c r="F18" s="272"/>
    </row>
    <row r="19" spans="1:6" s="53" customFormat="1" ht="22.5" customHeight="1">
      <c r="A19" s="274"/>
      <c r="B19" s="277"/>
      <c r="C19" s="270" t="s">
        <v>48</v>
      </c>
      <c r="D19" s="272"/>
      <c r="E19" s="271" t="s">
        <v>49</v>
      </c>
      <c r="F19" s="272"/>
    </row>
    <row r="20" spans="1:6" s="53" customFormat="1" ht="22.5" customHeight="1">
      <c r="A20" s="274"/>
      <c r="B20" s="277"/>
      <c r="C20" s="270" t="s">
        <v>50</v>
      </c>
      <c r="D20" s="272"/>
      <c r="E20" s="271" t="s">
        <v>51</v>
      </c>
      <c r="F20" s="272"/>
    </row>
    <row r="21" spans="1:6" s="53" customFormat="1" ht="22.5" customHeight="1">
      <c r="A21" s="274"/>
      <c r="B21" s="277"/>
      <c r="C21" s="270" t="s">
        <v>52</v>
      </c>
      <c r="D21" s="272">
        <v>5.56</v>
      </c>
      <c r="E21" s="271" t="s">
        <v>53</v>
      </c>
      <c r="F21" s="272"/>
    </row>
    <row r="22" spans="1:6" s="53" customFormat="1" ht="22.5" customHeight="1">
      <c r="A22" s="274"/>
      <c r="B22" s="277"/>
      <c r="C22" s="270" t="s">
        <v>54</v>
      </c>
      <c r="D22" s="272"/>
      <c r="E22" s="271" t="s">
        <v>55</v>
      </c>
      <c r="F22" s="272"/>
    </row>
    <row r="23" spans="1:6" s="53" customFormat="1" ht="22.5" customHeight="1">
      <c r="A23" s="274"/>
      <c r="B23" s="277"/>
      <c r="C23" s="270" t="s">
        <v>56</v>
      </c>
      <c r="D23" s="272"/>
      <c r="E23" s="271" t="s">
        <v>57</v>
      </c>
      <c r="F23" s="272"/>
    </row>
    <row r="24" spans="1:6" s="53" customFormat="1" ht="22.5" customHeight="1">
      <c r="A24" s="274"/>
      <c r="B24" s="277"/>
      <c r="C24" s="270" t="s">
        <v>58</v>
      </c>
      <c r="D24" s="272"/>
      <c r="E24" s="271" t="s">
        <v>59</v>
      </c>
      <c r="F24" s="272"/>
    </row>
    <row r="25" spans="1:6" s="53" customFormat="1" ht="22.5" customHeight="1">
      <c r="A25" s="274"/>
      <c r="B25" s="277"/>
      <c r="C25" s="270" t="s">
        <v>60</v>
      </c>
      <c r="D25" s="272"/>
      <c r="E25" s="271" t="s">
        <v>61</v>
      </c>
      <c r="F25" s="267"/>
    </row>
    <row r="26" spans="1:6" s="53" customFormat="1" ht="22.5" customHeight="1">
      <c r="A26" s="274"/>
      <c r="B26" s="277"/>
      <c r="C26" s="270" t="s">
        <v>62</v>
      </c>
      <c r="D26" s="272"/>
      <c r="E26" s="278"/>
      <c r="F26" s="275"/>
    </row>
    <row r="27" spans="1:6" s="53" customFormat="1" ht="22.5" customHeight="1">
      <c r="A27" s="274"/>
      <c r="B27" s="277"/>
      <c r="C27" s="270" t="s">
        <v>63</v>
      </c>
      <c r="D27" s="267"/>
      <c r="E27" s="278"/>
      <c r="F27" s="277"/>
    </row>
    <row r="28" spans="1:6" ht="22.5" customHeight="1">
      <c r="A28" s="279"/>
      <c r="B28" s="280"/>
      <c r="C28" s="279"/>
      <c r="D28" s="281"/>
      <c r="E28" s="282"/>
      <c r="F28" s="283"/>
    </row>
    <row r="29" spans="1:6" ht="22.5" customHeight="1">
      <c r="A29" s="284" t="s">
        <v>64</v>
      </c>
      <c r="B29" s="280">
        <f>SUM(B7:B28)</f>
        <v>141.97</v>
      </c>
      <c r="C29" s="284" t="s">
        <v>65</v>
      </c>
      <c r="D29" s="283">
        <v>141.97</v>
      </c>
      <c r="E29" s="285" t="s">
        <v>65</v>
      </c>
      <c r="F29" s="283">
        <f>F6+F10+F21+F22+F23+F24+F25</f>
        <v>141.97</v>
      </c>
    </row>
    <row r="30" spans="1:6" ht="22.5" customHeight="1">
      <c r="A30" s="279"/>
      <c r="B30" s="286"/>
      <c r="C30" s="279"/>
      <c r="D30" s="283"/>
      <c r="E30" s="282"/>
      <c r="F30" s="283"/>
    </row>
    <row r="31" spans="1:6" s="53" customFormat="1" ht="22.5" customHeight="1">
      <c r="A31" s="287" t="s">
        <v>66</v>
      </c>
      <c r="B31" s="288">
        <f>B29</f>
        <v>141.97</v>
      </c>
      <c r="C31" s="289" t="s">
        <v>67</v>
      </c>
      <c r="D31" s="277">
        <v>141.97</v>
      </c>
      <c r="E31" s="290" t="s">
        <v>67</v>
      </c>
      <c r="F31" s="277">
        <f>F29</f>
        <v>141.97</v>
      </c>
    </row>
    <row r="32" spans="1:4" ht="22.5" customHeight="1">
      <c r="A32" t="s">
        <v>68</v>
      </c>
      <c r="B32" s="94"/>
      <c r="C32" s="94"/>
      <c r="D32" s="94"/>
    </row>
    <row r="33" spans="2:3" ht="22.5" customHeight="1">
      <c r="B33" s="94"/>
      <c r="C33" s="94"/>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I1">
      <selection activeCell="S11" sqref="S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4" t="s">
        <v>202</v>
      </c>
    </row>
    <row r="2" spans="1:25" ht="69.75" customHeight="1">
      <c r="A2" s="140" t="s">
        <v>203</v>
      </c>
      <c r="B2" s="140"/>
      <c r="C2" s="140"/>
      <c r="D2" s="140"/>
      <c r="E2" s="140"/>
      <c r="F2" s="140"/>
      <c r="G2" s="140"/>
      <c r="H2" s="140"/>
      <c r="I2" s="140"/>
      <c r="J2" s="140"/>
      <c r="K2" s="140"/>
      <c r="L2" s="140"/>
      <c r="M2" s="140"/>
      <c r="N2" s="140"/>
      <c r="O2" s="140"/>
      <c r="P2" s="140"/>
      <c r="Q2" s="140"/>
      <c r="R2" s="140"/>
      <c r="S2" s="140"/>
      <c r="T2" s="140"/>
      <c r="U2" s="140"/>
      <c r="V2" s="140"/>
      <c r="W2" s="140"/>
      <c r="X2" s="140"/>
      <c r="Y2" s="140"/>
    </row>
    <row r="3" ht="16.5" customHeight="1">
      <c r="Y3" s="154" t="s">
        <v>105</v>
      </c>
    </row>
    <row r="4" spans="1:25" ht="20.25" customHeight="1">
      <c r="A4" s="124" t="s">
        <v>106</v>
      </c>
      <c r="B4" s="124"/>
      <c r="C4" s="124"/>
      <c r="D4" s="141"/>
      <c r="E4" s="142" t="s">
        <v>72</v>
      </c>
      <c r="F4" s="128" t="s">
        <v>107</v>
      </c>
      <c r="G4" s="128"/>
      <c r="H4" s="128"/>
      <c r="I4" s="141"/>
      <c r="J4" s="151" t="s">
        <v>108</v>
      </c>
      <c r="K4" s="151"/>
      <c r="L4" s="151"/>
      <c r="M4" s="151"/>
      <c r="N4" s="151"/>
      <c r="O4" s="151"/>
      <c r="P4" s="151"/>
      <c r="Q4" s="151"/>
      <c r="R4" s="151"/>
      <c r="S4" s="151"/>
      <c r="T4" s="151"/>
      <c r="U4" s="125" t="s">
        <v>109</v>
      </c>
      <c r="V4" s="125" t="s">
        <v>110</v>
      </c>
      <c r="W4" s="125" t="s">
        <v>111</v>
      </c>
      <c r="X4" s="125" t="s">
        <v>112</v>
      </c>
      <c r="Y4" s="125" t="s">
        <v>113</v>
      </c>
    </row>
    <row r="5" spans="1:25" ht="25.5" customHeight="1">
      <c r="A5" s="124" t="s">
        <v>93</v>
      </c>
      <c r="B5" s="124"/>
      <c r="C5" s="142"/>
      <c r="D5" s="142" t="s">
        <v>94</v>
      </c>
      <c r="E5" s="142"/>
      <c r="F5" s="124" t="s">
        <v>114</v>
      </c>
      <c r="G5" s="124" t="s">
        <v>115</v>
      </c>
      <c r="H5" s="125" t="s">
        <v>116</v>
      </c>
      <c r="I5" s="151" t="s">
        <v>117</v>
      </c>
      <c r="J5" s="152" t="s">
        <v>114</v>
      </c>
      <c r="K5" s="152" t="s">
        <v>118</v>
      </c>
      <c r="L5" s="152" t="s">
        <v>119</v>
      </c>
      <c r="M5" s="152" t="s">
        <v>120</v>
      </c>
      <c r="N5" s="152" t="s">
        <v>121</v>
      </c>
      <c r="O5" s="152" t="s">
        <v>122</v>
      </c>
      <c r="P5" s="152" t="s">
        <v>123</v>
      </c>
      <c r="Q5" s="152" t="s">
        <v>124</v>
      </c>
      <c r="R5" s="152" t="s">
        <v>125</v>
      </c>
      <c r="S5" s="152" t="s">
        <v>126</v>
      </c>
      <c r="T5" s="152" t="s">
        <v>127</v>
      </c>
      <c r="U5" s="125"/>
      <c r="V5" s="125"/>
      <c r="W5" s="125"/>
      <c r="X5" s="125"/>
      <c r="Y5" s="125"/>
    </row>
    <row r="6" spans="1:25" ht="25.5" customHeight="1">
      <c r="A6" s="143" t="s">
        <v>95</v>
      </c>
      <c r="B6" s="143" t="s">
        <v>96</v>
      </c>
      <c r="C6" s="144" t="s">
        <v>97</v>
      </c>
      <c r="D6" s="141"/>
      <c r="E6" s="141"/>
      <c r="F6" s="128"/>
      <c r="G6" s="128"/>
      <c r="H6" s="129"/>
      <c r="I6" s="153"/>
      <c r="J6" s="153"/>
      <c r="K6" s="153"/>
      <c r="L6" s="153"/>
      <c r="M6" s="153"/>
      <c r="N6" s="153"/>
      <c r="O6" s="153"/>
      <c r="P6" s="153"/>
      <c r="Q6" s="153"/>
      <c r="R6" s="153"/>
      <c r="S6" s="153"/>
      <c r="T6" s="153"/>
      <c r="U6" s="129"/>
      <c r="V6" s="129"/>
      <c r="W6" s="129"/>
      <c r="X6" s="129"/>
      <c r="Y6" s="129"/>
    </row>
    <row r="7" spans="1:25" s="53" customFormat="1" ht="25.5" customHeight="1">
      <c r="A7" s="145"/>
      <c r="B7" s="145"/>
      <c r="C7" s="145"/>
      <c r="D7" s="146"/>
      <c r="E7" s="147"/>
      <c r="F7" s="148"/>
      <c r="G7" s="149"/>
      <c r="H7" s="147"/>
      <c r="I7" s="147"/>
      <c r="J7" s="148"/>
      <c r="K7" s="149"/>
      <c r="L7" s="147"/>
      <c r="M7" s="147"/>
      <c r="N7" s="147"/>
      <c r="O7" s="147"/>
      <c r="P7" s="147"/>
      <c r="Q7" s="147"/>
      <c r="R7" s="147"/>
      <c r="S7" s="147"/>
      <c r="T7" s="147"/>
      <c r="U7" s="147"/>
      <c r="V7" s="147"/>
      <c r="W7" s="147"/>
      <c r="X7" s="147"/>
      <c r="Y7" s="148"/>
    </row>
    <row r="8" spans="1:26" ht="25.5" customHeight="1">
      <c r="A8" s="44"/>
      <c r="B8" s="44"/>
      <c r="C8" s="44"/>
      <c r="D8" s="44"/>
      <c r="E8" s="44"/>
      <c r="F8" s="44"/>
      <c r="G8" s="10"/>
      <c r="H8" s="44"/>
      <c r="I8" s="44"/>
      <c r="J8" s="44"/>
      <c r="K8" s="44"/>
      <c r="L8" s="44"/>
      <c r="M8" s="44"/>
      <c r="N8" s="44"/>
      <c r="O8" s="44"/>
      <c r="P8" s="44"/>
      <c r="Q8" s="44"/>
      <c r="R8" s="44"/>
      <c r="S8" s="44"/>
      <c r="T8" s="44"/>
      <c r="U8" s="10"/>
      <c r="V8" s="44"/>
      <c r="W8" s="44"/>
      <c r="X8" s="10"/>
      <c r="Y8" s="44"/>
      <c r="Z8" s="94"/>
    </row>
    <row r="9" spans="1:25" ht="25.5" customHeight="1">
      <c r="A9" s="150" t="s">
        <v>204</v>
      </c>
      <c r="B9" s="150"/>
      <c r="C9" s="150"/>
      <c r="D9" s="150"/>
      <c r="E9" s="150"/>
      <c r="F9" s="150"/>
      <c r="G9" s="150"/>
      <c r="H9" s="150"/>
      <c r="I9" s="150"/>
      <c r="J9" s="150"/>
      <c r="K9" s="150"/>
      <c r="L9" s="150"/>
      <c r="M9" s="150"/>
      <c r="N9" s="150"/>
      <c r="O9" s="150"/>
      <c r="P9" s="150"/>
      <c r="S9" s="94"/>
      <c r="V9" s="94"/>
      <c r="W9" s="94"/>
      <c r="X9" s="94"/>
      <c r="Y9" s="94"/>
    </row>
    <row r="10" spans="4:20" ht="25.5" customHeight="1">
      <c r="D10" s="94"/>
      <c r="E10" s="94"/>
      <c r="F10" s="94"/>
      <c r="G10" s="94"/>
      <c r="H10" s="94"/>
      <c r="T10" s="94"/>
    </row>
    <row r="11" spans="4:20" ht="25.5" customHeight="1">
      <c r="D11" s="94"/>
      <c r="E11" s="94"/>
      <c r="F11" s="94"/>
      <c r="G11" s="94"/>
      <c r="H11" s="94"/>
      <c r="I11" s="94"/>
      <c r="J11" s="94"/>
      <c r="K11" s="94"/>
      <c r="L11" s="94"/>
      <c r="M11" s="94"/>
      <c r="N11" s="94"/>
      <c r="O11" s="94"/>
      <c r="P11" s="94"/>
      <c r="Q11" s="94"/>
      <c r="R11" s="94"/>
      <c r="S11" s="94"/>
      <c r="T11" s="94"/>
    </row>
    <row r="12" spans="6:10" ht="25.5" customHeight="1">
      <c r="F12" s="94"/>
      <c r="G12" s="94"/>
      <c r="I12" s="94"/>
      <c r="J12" s="94"/>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D9" sqref="D9"/>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4" t="s">
        <v>205</v>
      </c>
    </row>
    <row r="2" spans="1:7" ht="27" customHeight="1">
      <c r="A2" s="123" t="s">
        <v>206</v>
      </c>
      <c r="B2" s="123"/>
      <c r="C2" s="123"/>
      <c r="D2" s="123"/>
      <c r="E2" s="123"/>
      <c r="F2" s="123"/>
      <c r="G2" s="123"/>
    </row>
    <row r="3" ht="12.75" customHeight="1">
      <c r="G3" s="84" t="s">
        <v>3</v>
      </c>
    </row>
    <row r="4" spans="1:7" ht="24" customHeight="1">
      <c r="A4" s="124" t="s">
        <v>83</v>
      </c>
      <c r="B4" s="124" t="s">
        <v>207</v>
      </c>
      <c r="C4" s="124"/>
      <c r="D4" s="124"/>
      <c r="E4" s="124"/>
      <c r="F4" s="124"/>
      <c r="G4" s="124"/>
    </row>
    <row r="5" spans="1:7" ht="18" customHeight="1">
      <c r="A5" s="124"/>
      <c r="B5" s="125" t="s">
        <v>114</v>
      </c>
      <c r="C5" s="126" t="s">
        <v>175</v>
      </c>
      <c r="D5" s="125" t="s">
        <v>208</v>
      </c>
      <c r="E5" s="127" t="s">
        <v>209</v>
      </c>
      <c r="F5" s="127"/>
      <c r="G5" s="126" t="s">
        <v>210</v>
      </c>
    </row>
    <row r="6" spans="1:7" ht="27" customHeight="1">
      <c r="A6" s="128"/>
      <c r="B6" s="129"/>
      <c r="C6" s="130"/>
      <c r="D6" s="129"/>
      <c r="E6" s="129" t="s">
        <v>208</v>
      </c>
      <c r="F6" s="130" t="s">
        <v>183</v>
      </c>
      <c r="G6" s="130"/>
    </row>
    <row r="7" spans="1:7" s="53" customFormat="1" ht="27.75" customHeight="1">
      <c r="A7" s="131" t="s">
        <v>87</v>
      </c>
      <c r="B7" s="132">
        <f>C7+F7</f>
        <v>2</v>
      </c>
      <c r="C7" s="133">
        <v>2</v>
      </c>
      <c r="D7" s="134"/>
      <c r="E7" s="134"/>
      <c r="F7" s="134">
        <v>0</v>
      </c>
      <c r="G7" s="132"/>
    </row>
    <row r="8" spans="1:8" ht="12.75" customHeight="1">
      <c r="A8" s="135"/>
      <c r="B8" s="135"/>
      <c r="C8" s="135"/>
      <c r="D8" s="135"/>
      <c r="E8" s="135"/>
      <c r="F8" s="135"/>
      <c r="G8" s="135"/>
      <c r="H8" s="94"/>
    </row>
    <row r="9" spans="1:9" ht="12.75" customHeight="1">
      <c r="A9" s="135"/>
      <c r="B9" s="135"/>
      <c r="C9" s="135"/>
      <c r="D9" s="135"/>
      <c r="E9" s="135"/>
      <c r="F9" s="135"/>
      <c r="G9" s="135"/>
      <c r="H9" s="94"/>
      <c r="I9" s="94"/>
    </row>
    <row r="10" spans="1:9" ht="12.75" customHeight="1">
      <c r="A10" s="135"/>
      <c r="B10" s="135"/>
      <c r="C10" s="135"/>
      <c r="D10" s="135"/>
      <c r="E10" s="135"/>
      <c r="F10" s="135"/>
      <c r="G10" s="135"/>
      <c r="I10" s="94"/>
    </row>
    <row r="11" spans="1:7" s="122" customFormat="1" ht="16.5" customHeight="1">
      <c r="A11" s="136" t="s">
        <v>211</v>
      </c>
      <c r="B11" s="137"/>
      <c r="C11" s="137"/>
      <c r="D11" s="137"/>
      <c r="E11" s="137"/>
      <c r="F11" s="137"/>
      <c r="G11" s="137"/>
    </row>
    <row r="12" spans="1:7" s="122" customFormat="1" ht="16.5" customHeight="1">
      <c r="A12" s="138" t="s">
        <v>212</v>
      </c>
      <c r="B12" s="138"/>
      <c r="C12" s="138"/>
      <c r="D12" s="138"/>
      <c r="E12" s="138"/>
      <c r="F12" s="138"/>
      <c r="G12" s="138"/>
    </row>
    <row r="13" spans="1:7" s="122" customFormat="1" ht="16.5" customHeight="1">
      <c r="A13" s="139" t="s">
        <v>213</v>
      </c>
      <c r="B13" s="139"/>
      <c r="C13" s="139"/>
      <c r="D13" s="139"/>
      <c r="E13" s="139"/>
      <c r="F13" s="139"/>
      <c r="G13" s="139"/>
    </row>
    <row r="14" spans="2:4" ht="12.75" customHeight="1">
      <c r="B14" s="94"/>
      <c r="C14" s="94"/>
      <c r="D14" s="94"/>
    </row>
    <row r="15" spans="2:5" ht="12.75" customHeight="1">
      <c r="B15" s="94"/>
      <c r="C15" s="94"/>
      <c r="D15" s="94"/>
      <c r="E15" s="94"/>
    </row>
    <row r="16" spans="2:5" ht="12.75" customHeight="1">
      <c r="B16" s="94"/>
      <c r="C16" s="94"/>
      <c r="E16" s="94"/>
    </row>
    <row r="17" spans="2:6" ht="12.75" customHeight="1">
      <c r="B17" s="94"/>
      <c r="C17" s="94"/>
      <c r="D17" s="94"/>
      <c r="E17" s="94"/>
      <c r="F17" s="94"/>
    </row>
    <row r="18" spans="3:6" ht="12.75" customHeight="1">
      <c r="C18" s="94"/>
      <c r="D18" s="94"/>
      <c r="F18" s="94"/>
    </row>
    <row r="19" spans="3:6" ht="12.75" customHeight="1">
      <c r="C19" s="94"/>
      <c r="D19" s="94"/>
      <c r="F19" s="94"/>
    </row>
    <row r="20" ht="12.75" customHeight="1">
      <c r="C20" s="94"/>
    </row>
    <row r="21" ht="12.75" customHeight="1">
      <c r="D21" s="94"/>
    </row>
    <row r="22" ht="12.75" customHeight="1">
      <c r="D22" s="94"/>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G9" sqref="G9"/>
    </sheetView>
  </sheetViews>
  <sheetFormatPr defaultColWidth="9.16015625" defaultRowHeight="11.25"/>
  <cols>
    <col min="1" max="1" width="11.5" style="0" customWidth="1"/>
    <col min="2" max="2" width="27.66015625" style="0" customWidth="1"/>
    <col min="3" max="3" width="10.83203125" style="0" customWidth="1"/>
    <col min="4" max="5" width="13.5" style="0" customWidth="1"/>
    <col min="6" max="6" width="17.66015625" style="0" customWidth="1"/>
    <col min="7" max="12" width="23.66015625" style="0" customWidth="1"/>
  </cols>
  <sheetData>
    <row r="1" spans="1:12" ht="18" customHeight="1">
      <c r="A1" s="95"/>
      <c r="L1" s="81"/>
    </row>
    <row r="2" spans="1:12" ht="26.25" customHeight="1">
      <c r="A2" s="96" t="s">
        <v>214</v>
      </c>
      <c r="B2" s="96"/>
      <c r="C2" s="96"/>
      <c r="D2" s="96"/>
      <c r="E2" s="96"/>
      <c r="F2" s="96"/>
      <c r="G2" s="96"/>
      <c r="H2" s="96"/>
      <c r="I2" s="96"/>
      <c r="J2" s="96"/>
      <c r="K2" s="96"/>
      <c r="L2" s="96"/>
    </row>
    <row r="3" spans="1:256" ht="30.75" customHeight="1">
      <c r="A3" s="54" t="s">
        <v>215</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row>
    <row r="4" spans="1:12" ht="26.25" customHeight="1">
      <c r="A4" s="97" t="s">
        <v>2</v>
      </c>
      <c r="B4" s="98"/>
      <c r="C4" s="98"/>
      <c r="D4" s="98"/>
      <c r="E4" s="98"/>
      <c r="F4" s="98"/>
      <c r="G4" s="98"/>
      <c r="H4" s="98"/>
      <c r="I4" s="98"/>
      <c r="J4" s="98"/>
      <c r="K4" s="98"/>
      <c r="L4" s="119" t="s">
        <v>3</v>
      </c>
    </row>
    <row r="5" spans="1:12" ht="26.25" customHeight="1">
      <c r="A5" s="99" t="s">
        <v>82</v>
      </c>
      <c r="B5" s="99" t="s">
        <v>216</v>
      </c>
      <c r="C5" s="100" t="s">
        <v>217</v>
      </c>
      <c r="D5" s="99" t="s">
        <v>218</v>
      </c>
      <c r="E5" s="101" t="s">
        <v>219</v>
      </c>
      <c r="F5" s="99"/>
      <c r="G5" s="99" t="s">
        <v>220</v>
      </c>
      <c r="H5" s="99" t="s">
        <v>221</v>
      </c>
      <c r="I5" s="99" t="s">
        <v>222</v>
      </c>
      <c r="J5" s="99" t="s">
        <v>223</v>
      </c>
      <c r="K5" s="99" t="s">
        <v>224</v>
      </c>
      <c r="L5" s="101" t="s">
        <v>225</v>
      </c>
    </row>
    <row r="6" spans="1:12" ht="36" customHeight="1">
      <c r="A6" s="102"/>
      <c r="B6" s="102"/>
      <c r="C6" s="103"/>
      <c r="D6" s="104"/>
      <c r="E6" s="105" t="s">
        <v>80</v>
      </c>
      <c r="F6" s="106" t="s">
        <v>226</v>
      </c>
      <c r="G6" s="102"/>
      <c r="H6" s="102"/>
      <c r="I6" s="102"/>
      <c r="J6" s="102"/>
      <c r="K6" s="102"/>
      <c r="L6" s="104"/>
    </row>
    <row r="7" spans="1:12" s="53" customFormat="1" ht="25.5" customHeight="1">
      <c r="A7" s="107"/>
      <c r="B7" s="108" t="s">
        <v>227</v>
      </c>
      <c r="C7" s="109"/>
      <c r="D7" s="110">
        <f>SUM(D8:D10)</f>
        <v>22.4</v>
      </c>
      <c r="E7" s="110"/>
      <c r="F7" s="110">
        <v>22.4</v>
      </c>
      <c r="G7" s="111"/>
      <c r="H7" s="111"/>
      <c r="I7" s="111"/>
      <c r="J7" s="111"/>
      <c r="K7" s="111"/>
      <c r="L7" s="120"/>
    </row>
    <row r="8" spans="1:12" ht="56.25">
      <c r="A8" s="107" t="s">
        <v>86</v>
      </c>
      <c r="B8" s="112" t="s">
        <v>228</v>
      </c>
      <c r="C8" s="113" t="s">
        <v>229</v>
      </c>
      <c r="D8" s="110">
        <v>22.4</v>
      </c>
      <c r="E8" s="110"/>
      <c r="F8" s="110">
        <v>22.4</v>
      </c>
      <c r="G8" s="112" t="s">
        <v>230</v>
      </c>
      <c r="H8" s="113" t="s">
        <v>231</v>
      </c>
      <c r="I8" s="113" t="s">
        <v>232</v>
      </c>
      <c r="J8" s="113" t="s">
        <v>232</v>
      </c>
      <c r="K8" s="113" t="s">
        <v>233</v>
      </c>
      <c r="L8" s="113" t="s">
        <v>234</v>
      </c>
    </row>
    <row r="9" spans="1:12" ht="110.25" customHeight="1">
      <c r="A9" s="107"/>
      <c r="B9" s="108"/>
      <c r="C9" s="109"/>
      <c r="D9" s="110"/>
      <c r="E9" s="110"/>
      <c r="F9" s="110"/>
      <c r="G9" s="111"/>
      <c r="H9" s="111"/>
      <c r="I9" s="111"/>
      <c r="J9" s="111"/>
      <c r="K9" s="111"/>
      <c r="L9" s="120"/>
    </row>
    <row r="10" spans="1:12" ht="57" customHeight="1">
      <c r="A10" s="114"/>
      <c r="B10" s="115"/>
      <c r="C10" s="116"/>
      <c r="D10" s="117"/>
      <c r="E10" s="117"/>
      <c r="F10" s="117"/>
      <c r="G10" s="118"/>
      <c r="H10" s="118"/>
      <c r="I10" s="118"/>
      <c r="J10" s="118"/>
      <c r="K10" s="118"/>
      <c r="L10" s="121"/>
    </row>
    <row r="11" spans="1:12" ht="26.25" customHeight="1">
      <c r="A11" s="95" t="s">
        <v>235</v>
      </c>
      <c r="B11" s="94"/>
      <c r="C11" s="94"/>
      <c r="D11" s="94"/>
      <c r="E11" s="94"/>
      <c r="F11" s="94"/>
      <c r="G11" s="94"/>
      <c r="H11" s="94"/>
      <c r="I11" s="94"/>
      <c r="J11" s="94"/>
      <c r="K11" s="94"/>
      <c r="L11" s="94"/>
    </row>
    <row r="12" spans="2:10" ht="25.5" customHeight="1">
      <c r="B12" s="94"/>
      <c r="C12" s="94"/>
      <c r="D12" s="94"/>
      <c r="E12" s="94"/>
      <c r="F12" s="94"/>
      <c r="J12" s="94"/>
    </row>
    <row r="13" spans="4:6" ht="25.5" customHeight="1">
      <c r="D13" s="94"/>
      <c r="E13" s="94"/>
      <c r="F13" s="94"/>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6">
      <selection activeCell="U8" sqref="U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30" style="0" customWidth="1"/>
    <col min="10" max="10" width="27.16015625" style="0" customWidth="1"/>
    <col min="11" max="12" width="29.83203125" style="0" customWidth="1"/>
    <col min="13" max="255" width="9.16015625" style="0" customWidth="1"/>
  </cols>
  <sheetData>
    <row r="1" spans="1:12" ht="23.25" customHeight="1">
      <c r="A1" s="54" t="s">
        <v>236</v>
      </c>
      <c r="L1" s="81"/>
    </row>
    <row r="2" spans="1:12" ht="23.25" customHeight="1">
      <c r="A2" s="55" t="s">
        <v>237</v>
      </c>
      <c r="B2" s="55"/>
      <c r="C2" s="55"/>
      <c r="D2" s="55"/>
      <c r="E2" s="55"/>
      <c r="F2" s="55"/>
      <c r="G2" s="55"/>
      <c r="H2" s="55"/>
      <c r="I2" s="55"/>
      <c r="J2" s="55"/>
      <c r="K2" s="55"/>
      <c r="L2" s="55"/>
    </row>
    <row r="3" spans="1:12" ht="23.25" customHeight="1">
      <c r="A3" s="56"/>
      <c r="B3" s="56"/>
      <c r="C3" s="56"/>
      <c r="D3" s="56"/>
      <c r="E3" s="56"/>
      <c r="F3" s="56"/>
      <c r="G3" s="56"/>
      <c r="H3" s="56"/>
      <c r="I3" s="56"/>
      <c r="J3" s="56"/>
      <c r="K3" s="56"/>
      <c r="L3" s="82" t="s">
        <v>3</v>
      </c>
    </row>
    <row r="4" spans="1:13" ht="23.25" customHeight="1">
      <c r="A4" s="57" t="s">
        <v>238</v>
      </c>
      <c r="B4" s="58" t="s">
        <v>239</v>
      </c>
      <c r="C4" s="59"/>
      <c r="D4" s="59"/>
      <c r="E4" s="59"/>
      <c r="F4" s="59"/>
      <c r="G4" s="60"/>
      <c r="H4" s="61"/>
      <c r="I4" s="83" t="s">
        <v>240</v>
      </c>
      <c r="J4" s="62" t="s">
        <v>241</v>
      </c>
      <c r="K4" s="62" t="s">
        <v>242</v>
      </c>
      <c r="L4" s="62"/>
      <c r="M4" s="84"/>
    </row>
    <row r="5" spans="1:13" ht="23.25" customHeight="1">
      <c r="A5" s="62"/>
      <c r="B5" s="63" t="s">
        <v>218</v>
      </c>
      <c r="C5" s="58" t="s">
        <v>243</v>
      </c>
      <c r="D5" s="60"/>
      <c r="E5" s="60"/>
      <c r="F5" s="61"/>
      <c r="G5" s="64" t="s">
        <v>244</v>
      </c>
      <c r="H5" s="65"/>
      <c r="I5" s="67"/>
      <c r="J5" s="62"/>
      <c r="K5" s="62" t="s">
        <v>245</v>
      </c>
      <c r="L5" s="62" t="s">
        <v>246</v>
      </c>
      <c r="M5" s="84"/>
    </row>
    <row r="6" spans="1:13" ht="47.25" customHeight="1">
      <c r="A6" s="62"/>
      <c r="B6" s="62"/>
      <c r="C6" s="66" t="s">
        <v>247</v>
      </c>
      <c r="D6" s="66" t="s">
        <v>248</v>
      </c>
      <c r="E6" s="66" t="s">
        <v>249</v>
      </c>
      <c r="F6" s="66" t="s">
        <v>250</v>
      </c>
      <c r="G6" s="67" t="s">
        <v>107</v>
      </c>
      <c r="H6" s="67" t="s">
        <v>251</v>
      </c>
      <c r="I6" s="85"/>
      <c r="J6" s="62"/>
      <c r="K6" s="62"/>
      <c r="L6" s="62"/>
      <c r="M6" s="84"/>
    </row>
    <row r="7" spans="1:13" s="53" customFormat="1" ht="22.5" customHeight="1">
      <c r="A7" s="68" t="s">
        <v>227</v>
      </c>
      <c r="B7" s="69"/>
      <c r="C7" s="69"/>
      <c r="D7" s="70"/>
      <c r="E7" s="71"/>
      <c r="F7" s="69"/>
      <c r="G7" s="69"/>
      <c r="H7" s="70"/>
      <c r="I7" s="86"/>
      <c r="J7" s="87"/>
      <c r="K7" s="86"/>
      <c r="L7" s="86"/>
      <c r="M7" s="88"/>
    </row>
    <row r="8" spans="1:12" ht="408" customHeight="1">
      <c r="A8" s="72" t="s">
        <v>252</v>
      </c>
      <c r="B8" s="73">
        <v>141.97</v>
      </c>
      <c r="C8" s="73">
        <v>141.97</v>
      </c>
      <c r="D8" s="74"/>
      <c r="E8" s="75"/>
      <c r="F8" s="76"/>
      <c r="G8" s="73">
        <v>119.57</v>
      </c>
      <c r="H8" s="77">
        <v>22.4</v>
      </c>
      <c r="I8" s="89" t="s">
        <v>253</v>
      </c>
      <c r="J8" s="90" t="s">
        <v>254</v>
      </c>
      <c r="K8" s="91" t="s">
        <v>255</v>
      </c>
      <c r="L8" s="92" t="s">
        <v>256</v>
      </c>
    </row>
    <row r="9" spans="1:13" ht="150" customHeight="1">
      <c r="A9" s="78"/>
      <c r="B9" s="79"/>
      <c r="C9" s="79"/>
      <c r="D9" s="80"/>
      <c r="E9" s="80"/>
      <c r="F9" s="79"/>
      <c r="G9" s="79"/>
      <c r="H9" s="79"/>
      <c r="I9" s="93"/>
      <c r="J9" s="93"/>
      <c r="K9" s="93"/>
      <c r="L9" s="93"/>
      <c r="M9" s="10"/>
    </row>
    <row r="10" ht="22.5" customHeight="1"/>
    <row r="11" ht="22.5" customHeight="1"/>
    <row r="12" ht="22.5" customHeight="1">
      <c r="L12" s="94"/>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H12" sqref="H12"/>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7" t="s">
        <v>257</v>
      </c>
      <c r="B1" s="18"/>
      <c r="C1" s="18"/>
      <c r="D1" s="18"/>
      <c r="E1" s="18"/>
      <c r="F1" s="18"/>
      <c r="G1" s="18"/>
      <c r="H1" s="18"/>
      <c r="I1" s="18"/>
      <c r="J1" s="18"/>
      <c r="K1" s="18"/>
      <c r="L1" s="18"/>
      <c r="M1" s="18"/>
      <c r="N1" s="18"/>
      <c r="O1" s="18"/>
      <c r="P1" s="18"/>
      <c r="Q1" s="18"/>
      <c r="R1" s="45"/>
    </row>
    <row r="2" spans="1:18" ht="21.75" customHeight="1">
      <c r="A2" s="19" t="s">
        <v>258</v>
      </c>
      <c r="B2" s="19"/>
      <c r="C2" s="19"/>
      <c r="D2" s="19"/>
      <c r="E2" s="19"/>
      <c r="F2" s="19"/>
      <c r="G2" s="19"/>
      <c r="H2" s="19"/>
      <c r="I2" s="19"/>
      <c r="J2" s="19"/>
      <c r="K2" s="19"/>
      <c r="L2" s="19"/>
      <c r="M2" s="19"/>
      <c r="N2" s="19"/>
      <c r="O2" s="19"/>
      <c r="P2" s="19"/>
      <c r="Q2" s="19"/>
      <c r="R2" s="45"/>
    </row>
    <row r="3" spans="1:18" ht="18" customHeight="1">
      <c r="A3" s="20" t="s">
        <v>259</v>
      </c>
      <c r="B3" s="18"/>
      <c r="C3" s="18"/>
      <c r="D3" s="18"/>
      <c r="E3" s="18"/>
      <c r="F3" s="18"/>
      <c r="G3" s="18"/>
      <c r="H3" s="18"/>
      <c r="I3" s="18"/>
      <c r="J3" s="18"/>
      <c r="K3" s="18"/>
      <c r="L3" s="18"/>
      <c r="M3" s="18"/>
      <c r="N3" s="18"/>
      <c r="O3" s="18"/>
      <c r="P3" s="52" t="s">
        <v>260</v>
      </c>
      <c r="Q3" s="52"/>
      <c r="R3" s="45"/>
    </row>
    <row r="4" spans="1:18" ht="30" customHeight="1">
      <c r="A4" s="48" t="s">
        <v>261</v>
      </c>
      <c r="B4" s="48" t="s">
        <v>262</v>
      </c>
      <c r="C4" s="48" t="s">
        <v>263</v>
      </c>
      <c r="D4" s="48" t="s">
        <v>264</v>
      </c>
      <c r="E4" s="48" t="s">
        <v>265</v>
      </c>
      <c r="F4" s="24" t="s">
        <v>219</v>
      </c>
      <c r="G4" s="24"/>
      <c r="H4" s="24"/>
      <c r="I4" s="24"/>
      <c r="J4" s="24"/>
      <c r="K4" s="24"/>
      <c r="L4" s="24"/>
      <c r="M4" s="24"/>
      <c r="N4" s="24"/>
      <c r="O4" s="24"/>
      <c r="P4" s="41"/>
      <c r="Q4" s="41"/>
      <c r="R4" s="45"/>
    </row>
    <row r="5" spans="1:18" ht="30" customHeight="1">
      <c r="A5" s="48"/>
      <c r="B5" s="48"/>
      <c r="C5" s="48"/>
      <c r="D5" s="48"/>
      <c r="E5" s="48"/>
      <c r="F5" s="24" t="s">
        <v>227</v>
      </c>
      <c r="G5" s="26" t="s">
        <v>73</v>
      </c>
      <c r="H5" s="27"/>
      <c r="I5" s="27"/>
      <c r="J5" s="27" t="s">
        <v>266</v>
      </c>
      <c r="K5" s="27" t="s">
        <v>75</v>
      </c>
      <c r="L5" s="27" t="s">
        <v>267</v>
      </c>
      <c r="M5" s="27" t="s">
        <v>77</v>
      </c>
      <c r="N5" s="27" t="s">
        <v>78</v>
      </c>
      <c r="O5" s="27" t="s">
        <v>81</v>
      </c>
      <c r="P5" s="27" t="s">
        <v>79</v>
      </c>
      <c r="Q5" s="27" t="s">
        <v>80</v>
      </c>
      <c r="R5" s="45"/>
    </row>
    <row r="6" spans="1:18" ht="34.5" customHeight="1">
      <c r="A6" s="48"/>
      <c r="B6" s="48"/>
      <c r="C6" s="48"/>
      <c r="D6" s="48"/>
      <c r="E6" s="48"/>
      <c r="F6" s="29"/>
      <c r="G6" s="30" t="s">
        <v>114</v>
      </c>
      <c r="H6" s="31" t="s">
        <v>84</v>
      </c>
      <c r="I6" s="27" t="s">
        <v>85</v>
      </c>
      <c r="J6" s="27"/>
      <c r="K6" s="27"/>
      <c r="L6" s="27"/>
      <c r="M6" s="27"/>
      <c r="N6" s="27"/>
      <c r="O6" s="27"/>
      <c r="P6" s="27"/>
      <c r="Q6" s="27"/>
      <c r="R6" s="45"/>
    </row>
    <row r="7" spans="1:18" ht="30" customHeight="1">
      <c r="A7" s="32"/>
      <c r="B7" s="33"/>
      <c r="C7" s="49"/>
      <c r="D7" s="50"/>
      <c r="E7" s="51"/>
      <c r="F7" s="34"/>
      <c r="G7" s="35"/>
      <c r="H7" s="36"/>
      <c r="I7" s="36"/>
      <c r="J7" s="36"/>
      <c r="K7" s="36"/>
      <c r="L7" s="36"/>
      <c r="M7" s="36"/>
      <c r="N7" s="34"/>
      <c r="O7" s="42"/>
      <c r="P7" s="34"/>
      <c r="Q7" s="46"/>
      <c r="R7" s="47"/>
    </row>
    <row r="8" spans="1:18" ht="21.75" customHeight="1">
      <c r="A8" s="37"/>
      <c r="B8" s="37"/>
      <c r="C8" s="37"/>
      <c r="D8" s="37"/>
      <c r="E8" s="37"/>
      <c r="F8" s="37"/>
      <c r="G8" s="37"/>
      <c r="H8" s="37"/>
      <c r="I8" s="37"/>
      <c r="J8" s="37"/>
      <c r="K8" s="37"/>
      <c r="L8" s="37"/>
      <c r="M8" s="37"/>
      <c r="N8" s="37"/>
      <c r="O8" s="37"/>
      <c r="P8" s="43"/>
      <c r="Q8" s="37"/>
      <c r="R8" s="45"/>
    </row>
    <row r="9" spans="1:18" ht="21.75" customHeight="1">
      <c r="A9" s="37"/>
      <c r="B9" s="37"/>
      <c r="C9" s="37"/>
      <c r="D9" s="37"/>
      <c r="E9" s="37"/>
      <c r="F9" s="37"/>
      <c r="G9" s="37"/>
      <c r="H9" s="37"/>
      <c r="I9" s="37"/>
      <c r="J9" s="37"/>
      <c r="K9" s="37"/>
      <c r="L9" s="37"/>
      <c r="M9" s="37"/>
      <c r="N9" s="37"/>
      <c r="O9" s="37"/>
      <c r="P9" s="37"/>
      <c r="Q9" s="37"/>
      <c r="R9" s="45"/>
    </row>
    <row r="10" spans="1:18" ht="21.75" customHeight="1">
      <c r="A10" s="38"/>
      <c r="B10" s="38"/>
      <c r="C10" s="37"/>
      <c r="D10" s="37"/>
      <c r="E10" s="37"/>
      <c r="F10" s="37"/>
      <c r="G10" s="37"/>
      <c r="H10" s="37"/>
      <c r="I10" s="37"/>
      <c r="J10" s="37"/>
      <c r="K10" s="37"/>
      <c r="L10" s="37"/>
      <c r="M10" s="37"/>
      <c r="N10" s="37"/>
      <c r="O10" s="37"/>
      <c r="P10" s="37"/>
      <c r="Q10" s="37"/>
      <c r="R10" s="45"/>
    </row>
    <row r="11" spans="1:18" ht="21.75" customHeight="1">
      <c r="A11" s="38"/>
      <c r="B11" s="38"/>
      <c r="C11" s="38"/>
      <c r="D11" s="37"/>
      <c r="E11" s="37"/>
      <c r="F11" s="37"/>
      <c r="G11" s="37"/>
      <c r="H11" s="38"/>
      <c r="I11" s="37"/>
      <c r="J11" s="37"/>
      <c r="K11" s="37"/>
      <c r="L11" s="37"/>
      <c r="M11" s="38"/>
      <c r="N11" s="38"/>
      <c r="O11" s="37"/>
      <c r="P11" s="37"/>
      <c r="Q11" s="37"/>
      <c r="R11" s="45"/>
    </row>
    <row r="12" spans="1:18" ht="21.75" customHeight="1">
      <c r="A12" s="38"/>
      <c r="B12" s="38"/>
      <c r="C12" s="38"/>
      <c r="D12" s="37"/>
      <c r="E12" s="37"/>
      <c r="F12" s="37"/>
      <c r="G12" s="37"/>
      <c r="H12" s="38"/>
      <c r="I12" s="37"/>
      <c r="J12" s="37"/>
      <c r="K12" s="37"/>
      <c r="L12" s="38"/>
      <c r="M12" s="38"/>
      <c r="N12" s="38"/>
      <c r="O12" s="37"/>
      <c r="P12" s="37"/>
      <c r="Q12" s="37"/>
      <c r="R12" s="45"/>
    </row>
    <row r="13" spans="1:18" ht="21.75" customHeight="1">
      <c r="A13" s="38"/>
      <c r="B13" s="38"/>
      <c r="C13" s="38"/>
      <c r="D13" s="38"/>
      <c r="E13" s="37"/>
      <c r="F13" s="37"/>
      <c r="G13" s="37"/>
      <c r="H13" s="37"/>
      <c r="I13" s="37"/>
      <c r="J13" s="37"/>
      <c r="K13" s="38"/>
      <c r="L13" s="38"/>
      <c r="M13" s="38"/>
      <c r="N13" s="38"/>
      <c r="O13" s="37"/>
      <c r="P13" s="37"/>
      <c r="Q13" s="38"/>
      <c r="R13" s="45"/>
    </row>
    <row r="14" spans="1:18" ht="21.75" customHeight="1">
      <c r="A14" s="38"/>
      <c r="B14" s="38"/>
      <c r="C14" s="38"/>
      <c r="D14" s="38"/>
      <c r="E14" s="38"/>
      <c r="F14" s="38"/>
      <c r="G14" s="38"/>
      <c r="H14" s="38"/>
      <c r="I14" s="38"/>
      <c r="J14" s="38"/>
      <c r="K14" s="38"/>
      <c r="L14" s="38"/>
      <c r="M14" s="38"/>
      <c r="N14" s="38"/>
      <c r="O14" s="37"/>
      <c r="P14" s="38"/>
      <c r="Q14" s="38"/>
      <c r="R14" s="45"/>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4"/>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M31" sqref="M3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7" t="s">
        <v>268</v>
      </c>
      <c r="B1" s="18"/>
      <c r="C1" s="18"/>
      <c r="D1" s="18"/>
      <c r="E1" s="18"/>
      <c r="F1" s="18"/>
      <c r="G1" s="18"/>
      <c r="H1" s="18"/>
      <c r="I1" s="18"/>
      <c r="J1" s="18"/>
      <c r="K1" s="18"/>
      <c r="L1" s="18"/>
      <c r="M1" s="18"/>
      <c r="N1" s="18"/>
      <c r="O1" s="18"/>
      <c r="P1" s="18"/>
      <c r="Q1" s="18"/>
      <c r="R1" s="45"/>
    </row>
    <row r="2" spans="1:18" ht="21.75" customHeight="1">
      <c r="A2" s="19" t="s">
        <v>269</v>
      </c>
      <c r="B2" s="19"/>
      <c r="C2" s="19"/>
      <c r="D2" s="19"/>
      <c r="E2" s="19"/>
      <c r="F2" s="19"/>
      <c r="G2" s="19"/>
      <c r="H2" s="19"/>
      <c r="I2" s="19"/>
      <c r="J2" s="19"/>
      <c r="K2" s="19"/>
      <c r="L2" s="19"/>
      <c r="M2" s="19"/>
      <c r="N2" s="19"/>
      <c r="O2" s="19"/>
      <c r="P2" s="19"/>
      <c r="Q2" s="19"/>
      <c r="R2" s="45"/>
    </row>
    <row r="3" spans="1:18" ht="11.25" customHeight="1">
      <c r="A3" s="20"/>
      <c r="B3" s="18"/>
      <c r="C3" s="18"/>
      <c r="D3" s="18"/>
      <c r="E3" s="18"/>
      <c r="F3" s="18"/>
      <c r="G3" s="18"/>
      <c r="H3" s="18"/>
      <c r="I3" s="18"/>
      <c r="J3" s="18"/>
      <c r="K3" s="18"/>
      <c r="L3" s="18"/>
      <c r="M3" s="18"/>
      <c r="N3" s="18"/>
      <c r="O3" s="18"/>
      <c r="P3" s="39" t="s">
        <v>260</v>
      </c>
      <c r="Q3" s="39"/>
      <c r="R3" s="45"/>
    </row>
    <row r="4" spans="1:18" ht="11.25" customHeight="1">
      <c r="A4" s="20" t="s">
        <v>270</v>
      </c>
      <c r="B4" s="18"/>
      <c r="C4" s="18"/>
      <c r="D4" s="18"/>
      <c r="E4" s="18"/>
      <c r="F4" s="18"/>
      <c r="G4" s="18"/>
      <c r="H4" s="18"/>
      <c r="I4" s="18"/>
      <c r="J4" s="18"/>
      <c r="K4" s="18"/>
      <c r="L4" s="18"/>
      <c r="M4" s="18"/>
      <c r="N4" s="18"/>
      <c r="O4" s="18"/>
      <c r="P4" s="40"/>
      <c r="Q4" s="40"/>
      <c r="R4" s="45"/>
    </row>
    <row r="5" spans="1:18" ht="30" customHeight="1">
      <c r="A5" s="21" t="s">
        <v>271</v>
      </c>
      <c r="B5" s="22"/>
      <c r="C5" s="22"/>
      <c r="D5" s="22"/>
      <c r="E5" s="23"/>
      <c r="F5" s="24" t="s">
        <v>219</v>
      </c>
      <c r="G5" s="24"/>
      <c r="H5" s="24"/>
      <c r="I5" s="24"/>
      <c r="J5" s="24"/>
      <c r="K5" s="24"/>
      <c r="L5" s="24"/>
      <c r="M5" s="24"/>
      <c r="N5" s="24"/>
      <c r="O5" s="24"/>
      <c r="P5" s="41"/>
      <c r="Q5" s="41"/>
      <c r="R5" s="45"/>
    </row>
    <row r="6" spans="1:18" ht="30" customHeight="1">
      <c r="A6" s="25" t="s">
        <v>272</v>
      </c>
      <c r="B6" s="25" t="s">
        <v>262</v>
      </c>
      <c r="C6" s="25" t="s">
        <v>273</v>
      </c>
      <c r="D6" s="25" t="s">
        <v>274</v>
      </c>
      <c r="E6" s="25" t="s">
        <v>275</v>
      </c>
      <c r="F6" s="24" t="s">
        <v>227</v>
      </c>
      <c r="G6" s="26" t="s">
        <v>73</v>
      </c>
      <c r="H6" s="27"/>
      <c r="I6" s="27"/>
      <c r="J6" s="27" t="s">
        <v>266</v>
      </c>
      <c r="K6" s="27" t="s">
        <v>75</v>
      </c>
      <c r="L6" s="27" t="s">
        <v>267</v>
      </c>
      <c r="M6" s="27" t="s">
        <v>77</v>
      </c>
      <c r="N6" s="27" t="s">
        <v>78</v>
      </c>
      <c r="O6" s="27" t="s">
        <v>81</v>
      </c>
      <c r="P6" s="27" t="s">
        <v>79</v>
      </c>
      <c r="Q6" s="27" t="s">
        <v>80</v>
      </c>
      <c r="R6" s="45"/>
    </row>
    <row r="7" spans="1:18" ht="25.5" customHeight="1">
      <c r="A7" s="28"/>
      <c r="B7" s="28"/>
      <c r="C7" s="28"/>
      <c r="D7" s="28"/>
      <c r="E7" s="28"/>
      <c r="F7" s="29"/>
      <c r="G7" s="30" t="s">
        <v>114</v>
      </c>
      <c r="H7" s="31" t="s">
        <v>84</v>
      </c>
      <c r="I7" s="27" t="s">
        <v>85</v>
      </c>
      <c r="J7" s="27"/>
      <c r="K7" s="27"/>
      <c r="L7" s="27"/>
      <c r="M7" s="27"/>
      <c r="N7" s="27"/>
      <c r="O7" s="27"/>
      <c r="P7" s="27"/>
      <c r="Q7" s="27"/>
      <c r="R7" s="45"/>
    </row>
    <row r="8" spans="1:18" ht="30" customHeight="1">
      <c r="A8" s="32"/>
      <c r="B8" s="33"/>
      <c r="C8" s="33"/>
      <c r="D8" s="33"/>
      <c r="E8" s="33"/>
      <c r="F8" s="34"/>
      <c r="G8" s="35"/>
      <c r="H8" s="36"/>
      <c r="I8" s="36"/>
      <c r="J8" s="36"/>
      <c r="K8" s="36"/>
      <c r="L8" s="36"/>
      <c r="M8" s="36"/>
      <c r="N8" s="34"/>
      <c r="O8" s="42"/>
      <c r="P8" s="34"/>
      <c r="Q8" s="46"/>
      <c r="R8" s="47"/>
    </row>
    <row r="9" spans="1:18" ht="21.75" customHeight="1">
      <c r="A9" s="37"/>
      <c r="B9" s="37"/>
      <c r="C9" s="37"/>
      <c r="D9" s="37"/>
      <c r="E9" s="37"/>
      <c r="F9" s="37"/>
      <c r="G9" s="37"/>
      <c r="H9" s="37"/>
      <c r="I9" s="37"/>
      <c r="J9" s="37"/>
      <c r="K9" s="37"/>
      <c r="L9" s="37"/>
      <c r="M9" s="37"/>
      <c r="N9" s="37"/>
      <c r="O9" s="37"/>
      <c r="P9" s="43"/>
      <c r="Q9" s="37"/>
      <c r="R9" s="45"/>
    </row>
    <row r="10" spans="1:18" ht="21.75" customHeight="1">
      <c r="A10" s="37"/>
      <c r="B10" s="37"/>
      <c r="C10" s="37"/>
      <c r="D10" s="37"/>
      <c r="E10" s="37"/>
      <c r="F10" s="37"/>
      <c r="G10" s="37"/>
      <c r="H10" s="37"/>
      <c r="I10" s="37"/>
      <c r="J10" s="37"/>
      <c r="K10" s="37"/>
      <c r="L10" s="37"/>
      <c r="M10" s="37"/>
      <c r="N10" s="37"/>
      <c r="O10" s="37"/>
      <c r="P10" s="37"/>
      <c r="Q10" s="37"/>
      <c r="R10" s="45"/>
    </row>
    <row r="11" spans="1:18" ht="21.75" customHeight="1">
      <c r="A11" s="38"/>
      <c r="B11" s="38"/>
      <c r="C11" s="38"/>
      <c r="D11" s="38"/>
      <c r="E11" s="38"/>
      <c r="F11" s="37"/>
      <c r="G11" s="37"/>
      <c r="H11" s="37"/>
      <c r="I11" s="37"/>
      <c r="J11" s="37"/>
      <c r="K11" s="37"/>
      <c r="L11" s="37"/>
      <c r="M11" s="37"/>
      <c r="N11" s="37"/>
      <c r="O11" s="37"/>
      <c r="P11" s="37"/>
      <c r="Q11" s="37"/>
      <c r="R11" s="45"/>
    </row>
    <row r="12" spans="1:18" ht="21.75" customHeight="1">
      <c r="A12" s="38"/>
      <c r="B12" s="38"/>
      <c r="C12" s="38"/>
      <c r="D12" s="38"/>
      <c r="E12" s="38"/>
      <c r="F12" s="37"/>
      <c r="G12" s="37"/>
      <c r="H12" s="38"/>
      <c r="I12" s="37"/>
      <c r="J12" s="37"/>
      <c r="K12" s="37"/>
      <c r="L12" s="37"/>
      <c r="M12" s="38"/>
      <c r="N12" s="38"/>
      <c r="O12" s="37"/>
      <c r="P12" s="37"/>
      <c r="Q12" s="37"/>
      <c r="R12" s="45"/>
    </row>
    <row r="13" spans="1:18" ht="21.75" customHeight="1">
      <c r="A13" s="38"/>
      <c r="B13" s="38"/>
      <c r="C13" s="38"/>
      <c r="D13" s="38"/>
      <c r="E13" s="38"/>
      <c r="F13" s="37"/>
      <c r="G13" s="37"/>
      <c r="H13" s="38"/>
      <c r="I13" s="37"/>
      <c r="J13" s="37"/>
      <c r="K13" s="37"/>
      <c r="L13" s="38"/>
      <c r="M13" s="38"/>
      <c r="N13" s="38"/>
      <c r="O13" s="37"/>
      <c r="P13" s="37"/>
      <c r="Q13" s="37"/>
      <c r="R13" s="45"/>
    </row>
    <row r="14" spans="1:18" ht="21.75" customHeight="1">
      <c r="A14" s="38"/>
      <c r="B14" s="38"/>
      <c r="C14" s="38"/>
      <c r="D14" s="38"/>
      <c r="E14" s="38"/>
      <c r="F14" s="37"/>
      <c r="G14" s="37"/>
      <c r="H14" s="37"/>
      <c r="I14" s="37"/>
      <c r="J14" s="37"/>
      <c r="K14" s="38"/>
      <c r="L14" s="38"/>
      <c r="M14" s="38"/>
      <c r="N14" s="38"/>
      <c r="O14" s="37"/>
      <c r="P14" s="37"/>
      <c r="Q14" s="38"/>
      <c r="R14" s="45"/>
    </row>
    <row r="15" spans="1:18" ht="21.75" customHeight="1">
      <c r="A15" s="38"/>
      <c r="B15" s="38"/>
      <c r="C15" s="38"/>
      <c r="D15" s="38"/>
      <c r="E15" s="38"/>
      <c r="F15" s="38"/>
      <c r="G15" s="38"/>
      <c r="H15" s="38"/>
      <c r="I15" s="38"/>
      <c r="J15" s="38"/>
      <c r="K15" s="38"/>
      <c r="L15" s="38"/>
      <c r="M15" s="38"/>
      <c r="N15" s="38"/>
      <c r="O15" s="37"/>
      <c r="P15" s="38"/>
      <c r="Q15" s="38"/>
      <c r="R15" s="45"/>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4"/>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I9" sqref="I9"/>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276</v>
      </c>
    </row>
    <row r="2" spans="2:5" ht="46.5" customHeight="1">
      <c r="B2" s="2" t="s">
        <v>277</v>
      </c>
      <c r="C2" s="3"/>
      <c r="D2" s="3"/>
      <c r="E2" s="3"/>
    </row>
    <row r="3" spans="2:5" ht="18.75" customHeight="1">
      <c r="B3" s="2"/>
      <c r="C3" s="3"/>
      <c r="D3" s="3"/>
      <c r="E3" s="4" t="s">
        <v>278</v>
      </c>
    </row>
    <row r="4" spans="2:5" ht="24" customHeight="1">
      <c r="B4" s="5" t="s">
        <v>279</v>
      </c>
      <c r="C4" s="5" t="s">
        <v>280</v>
      </c>
      <c r="D4" s="5" t="s">
        <v>281</v>
      </c>
      <c r="E4" s="6" t="s">
        <v>282</v>
      </c>
    </row>
    <row r="5" spans="2:5" ht="24" customHeight="1">
      <c r="B5" s="5"/>
      <c r="C5" s="5"/>
      <c r="D5" s="5"/>
      <c r="E5" s="7"/>
    </row>
    <row r="6" spans="2:5" ht="24" customHeight="1">
      <c r="B6" s="8" t="s">
        <v>283</v>
      </c>
      <c r="C6" s="9"/>
      <c r="D6" s="10"/>
      <c r="E6" s="10"/>
    </row>
    <row r="7" spans="2:5" ht="24" customHeight="1">
      <c r="B7" s="8" t="s">
        <v>284</v>
      </c>
      <c r="C7" s="11">
        <v>1</v>
      </c>
      <c r="D7" s="10"/>
      <c r="E7" s="10"/>
    </row>
    <row r="8" spans="2:5" ht="24" customHeight="1">
      <c r="B8" s="12" t="s">
        <v>285</v>
      </c>
      <c r="C8" s="11">
        <v>2</v>
      </c>
      <c r="D8" s="10"/>
      <c r="E8" s="10"/>
    </row>
    <row r="9" spans="2:5" ht="24" customHeight="1">
      <c r="B9" s="13" t="s">
        <v>286</v>
      </c>
      <c r="C9" s="11">
        <v>3</v>
      </c>
      <c r="D9" s="10"/>
      <c r="E9" s="10"/>
    </row>
    <row r="10" spans="2:5" ht="24" customHeight="1">
      <c r="B10" s="12" t="s">
        <v>287</v>
      </c>
      <c r="C10" s="14">
        <v>4</v>
      </c>
      <c r="D10" s="10"/>
      <c r="E10" s="10"/>
    </row>
    <row r="11" spans="2:5" ht="24" customHeight="1">
      <c r="B11" s="12" t="s">
        <v>288</v>
      </c>
      <c r="C11" s="11">
        <v>5</v>
      </c>
      <c r="D11" s="10"/>
      <c r="E11" s="10"/>
    </row>
    <row r="12" spans="2:5" ht="24" customHeight="1">
      <c r="B12" s="12" t="s">
        <v>289</v>
      </c>
      <c r="C12" s="11">
        <v>6</v>
      </c>
      <c r="D12" s="10"/>
      <c r="E12" s="10"/>
    </row>
    <row r="13" spans="2:5" ht="24" customHeight="1">
      <c r="B13" s="12" t="s">
        <v>290</v>
      </c>
      <c r="C13" s="11">
        <v>7</v>
      </c>
      <c r="D13" s="10"/>
      <c r="E13" s="10"/>
    </row>
    <row r="14" spans="2:5" ht="24" customHeight="1">
      <c r="B14" s="13" t="s">
        <v>291</v>
      </c>
      <c r="C14" s="11">
        <v>8</v>
      </c>
      <c r="D14" s="10"/>
      <c r="E14" s="10"/>
    </row>
    <row r="15" spans="2:5" ht="24" customHeight="1">
      <c r="B15" s="13" t="s">
        <v>292</v>
      </c>
      <c r="C15" s="11">
        <v>9</v>
      </c>
      <c r="D15" s="10"/>
      <c r="E15" s="10"/>
    </row>
    <row r="16" spans="2:5" ht="24" customHeight="1">
      <c r="B16" s="15" t="s">
        <v>293</v>
      </c>
      <c r="C16" s="11">
        <v>10</v>
      </c>
      <c r="D16" s="10">
        <v>345</v>
      </c>
      <c r="E16" s="10">
        <v>241951</v>
      </c>
    </row>
    <row r="17" spans="2:5" ht="24" customHeight="1">
      <c r="B17" s="16" t="s">
        <v>294</v>
      </c>
      <c r="C17" s="11">
        <v>11</v>
      </c>
      <c r="D17" s="10">
        <v>345</v>
      </c>
      <c r="E17" s="10">
        <v>241951</v>
      </c>
    </row>
  </sheetData>
  <sheetProtection/>
  <mergeCells count="5">
    <mergeCell ref="B2:E2"/>
    <mergeCell ref="B4:B5"/>
    <mergeCell ref="C4:C5"/>
    <mergeCell ref="D4:D5"/>
    <mergeCell ref="E4:E5"/>
  </mergeCells>
  <printOptions/>
  <pageMargins left="0.75" right="0.75" top="1" bottom="1" header="0.51" footer="0.51"/>
  <pageSetup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A6" sqref="A6"/>
    </sheetView>
  </sheetViews>
  <sheetFormatPr defaultColWidth="15.5" defaultRowHeight="25.5" customHeight="1"/>
  <sheetData>
    <row r="1" ht="21.75" customHeight="1">
      <c r="A1" s="54" t="s">
        <v>69</v>
      </c>
    </row>
    <row r="2" spans="1:13" ht="36" customHeight="1">
      <c r="A2" s="123" t="s">
        <v>70</v>
      </c>
      <c r="B2" s="123"/>
      <c r="C2" s="123"/>
      <c r="D2" s="123"/>
      <c r="E2" s="123"/>
      <c r="F2" s="123"/>
      <c r="G2" s="123"/>
      <c r="H2" s="123"/>
      <c r="I2" s="123"/>
      <c r="J2" s="123"/>
      <c r="K2" s="123"/>
      <c r="L2" s="123"/>
      <c r="M2" s="123"/>
    </row>
    <row r="3" ht="16.5" customHeight="1">
      <c r="M3" t="s">
        <v>3</v>
      </c>
    </row>
    <row r="4" spans="1:13" ht="20.25" customHeight="1">
      <c r="A4" s="259" t="s">
        <v>71</v>
      </c>
      <c r="B4" s="259"/>
      <c r="C4" s="259" t="s">
        <v>72</v>
      </c>
      <c r="D4" s="259" t="s">
        <v>73</v>
      </c>
      <c r="E4" s="259"/>
      <c r="F4" s="259" t="s">
        <v>74</v>
      </c>
      <c r="G4" s="259" t="s">
        <v>75</v>
      </c>
      <c r="H4" s="259" t="s">
        <v>76</v>
      </c>
      <c r="I4" s="259" t="s">
        <v>77</v>
      </c>
      <c r="J4" s="259" t="s">
        <v>78</v>
      </c>
      <c r="K4" s="259" t="s">
        <v>79</v>
      </c>
      <c r="L4" s="259" t="s">
        <v>80</v>
      </c>
      <c r="M4" s="259" t="s">
        <v>81</v>
      </c>
    </row>
    <row r="5" spans="1:13" ht="25.5" customHeight="1">
      <c r="A5" s="259" t="s">
        <v>82</v>
      </c>
      <c r="B5" s="259" t="s">
        <v>83</v>
      </c>
      <c r="C5" s="259"/>
      <c r="D5" s="259" t="s">
        <v>84</v>
      </c>
      <c r="E5" s="259" t="s">
        <v>85</v>
      </c>
      <c r="F5" s="259"/>
      <c r="G5" s="259"/>
      <c r="H5" s="259"/>
      <c r="I5" s="259"/>
      <c r="J5" s="259"/>
      <c r="K5" s="259"/>
      <c r="L5" s="259"/>
      <c r="M5" s="259"/>
    </row>
    <row r="6" spans="1:13" s="53" customFormat="1" ht="25.5" customHeight="1">
      <c r="A6" s="145" t="s">
        <v>86</v>
      </c>
      <c r="B6" s="145" t="s">
        <v>87</v>
      </c>
      <c r="C6" s="147">
        <v>141.97</v>
      </c>
      <c r="D6" s="147">
        <v>141.97</v>
      </c>
      <c r="E6" s="147"/>
      <c r="F6" s="147"/>
      <c r="G6" s="147"/>
      <c r="H6" s="147"/>
      <c r="I6" s="147"/>
      <c r="J6" s="147"/>
      <c r="K6" s="147"/>
      <c r="L6" s="147"/>
      <c r="M6" s="148"/>
    </row>
    <row r="7" spans="1:13" s="53" customFormat="1" ht="25.5" customHeight="1">
      <c r="A7" s="194"/>
      <c r="B7" s="194"/>
      <c r="C7" s="205"/>
      <c r="D7" s="205"/>
      <c r="E7" s="205"/>
      <c r="F7" s="205"/>
      <c r="G7" s="205"/>
      <c r="H7" s="205"/>
      <c r="I7" s="205"/>
      <c r="J7" s="205"/>
      <c r="K7" s="205"/>
      <c r="L7" s="260"/>
      <c r="M7" s="260"/>
    </row>
    <row r="8" spans="1:15" ht="25.5" customHeight="1">
      <c r="A8" s="150" t="s">
        <v>88</v>
      </c>
      <c r="B8" s="150"/>
      <c r="C8" s="150"/>
      <c r="D8" s="150"/>
      <c r="E8" s="150"/>
      <c r="F8" s="150"/>
      <c r="G8" s="150"/>
      <c r="H8" s="150"/>
      <c r="I8" s="150"/>
      <c r="J8" s="150"/>
      <c r="K8" s="150"/>
      <c r="L8" s="94"/>
      <c r="M8" s="94"/>
      <c r="N8" s="94"/>
      <c r="O8" s="94"/>
    </row>
    <row r="9" spans="1:15" ht="25.5" customHeight="1">
      <c r="A9" s="94"/>
      <c r="B9" s="94"/>
      <c r="C9" s="94"/>
      <c r="D9" s="94"/>
      <c r="E9" s="94"/>
      <c r="F9" s="94"/>
      <c r="H9" s="94"/>
      <c r="I9" s="94"/>
      <c r="J9" s="94"/>
      <c r="K9" s="94"/>
      <c r="L9" s="94"/>
      <c r="N9" s="94"/>
      <c r="O9" s="94"/>
    </row>
    <row r="10" spans="1:5" ht="25.5" customHeight="1">
      <c r="A10" s="94"/>
      <c r="B10" s="94"/>
      <c r="C10" s="94"/>
      <c r="E10" s="94"/>
    </row>
    <row r="11" spans="2:4" ht="25.5" customHeight="1">
      <c r="B11" s="94"/>
      <c r="C11" s="94"/>
      <c r="D11" s="94"/>
    </row>
    <row r="12" spans="2:4" ht="25.5" customHeight="1">
      <c r="B12" s="94"/>
      <c r="C12" s="94"/>
      <c r="D12" s="94"/>
    </row>
    <row r="13" spans="3:4" ht="25.5" customHeight="1">
      <c r="C13" s="94"/>
      <c r="D13" s="94"/>
    </row>
    <row r="14" ht="25.5" customHeight="1">
      <c r="D14" s="94"/>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G8" sqref="G8"/>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54" t="s">
        <v>89</v>
      </c>
    </row>
    <row r="2" spans="1:15" ht="43.5" customHeight="1">
      <c r="A2" s="253" t="s">
        <v>90</v>
      </c>
      <c r="B2" s="253"/>
      <c r="C2" s="253"/>
      <c r="D2" s="253"/>
      <c r="E2" s="253"/>
      <c r="F2" s="253"/>
      <c r="G2" s="253"/>
      <c r="H2" s="253"/>
      <c r="I2" s="253"/>
      <c r="J2" s="253"/>
      <c r="K2" s="253"/>
      <c r="L2" s="253"/>
      <c r="M2" s="253"/>
      <c r="N2" s="253"/>
      <c r="O2" s="253"/>
    </row>
    <row r="3" spans="5:15" ht="16.5" customHeight="1">
      <c r="E3" s="254" t="s">
        <v>91</v>
      </c>
      <c r="F3" s="254"/>
      <c r="G3" s="254"/>
      <c r="H3" s="254"/>
      <c r="N3" s="258" t="s">
        <v>3</v>
      </c>
      <c r="O3" s="258"/>
    </row>
    <row r="4" spans="1:15" ht="20.25" customHeight="1">
      <c r="A4" s="124" t="s">
        <v>92</v>
      </c>
      <c r="B4" s="124"/>
      <c r="C4" s="124"/>
      <c r="D4" s="141"/>
      <c r="E4" s="124" t="s">
        <v>72</v>
      </c>
      <c r="F4" s="255" t="s">
        <v>73</v>
      </c>
      <c r="G4" s="141"/>
      <c r="H4" s="151" t="s">
        <v>74</v>
      </c>
      <c r="I4" s="151" t="s">
        <v>75</v>
      </c>
      <c r="J4" s="151" t="s">
        <v>76</v>
      </c>
      <c r="K4" s="151" t="s">
        <v>77</v>
      </c>
      <c r="L4" s="151" t="s">
        <v>78</v>
      </c>
      <c r="M4" s="151" t="s">
        <v>79</v>
      </c>
      <c r="N4" s="152" t="s">
        <v>80</v>
      </c>
      <c r="O4" s="186" t="s">
        <v>81</v>
      </c>
    </row>
    <row r="5" spans="1:15" ht="25.5" customHeight="1">
      <c r="A5" s="124" t="s">
        <v>93</v>
      </c>
      <c r="B5" s="124"/>
      <c r="C5" s="142"/>
      <c r="D5" s="142" t="s">
        <v>94</v>
      </c>
      <c r="E5" s="124"/>
      <c r="F5" s="256" t="s">
        <v>84</v>
      </c>
      <c r="G5" s="151" t="s">
        <v>85</v>
      </c>
      <c r="H5" s="151"/>
      <c r="I5" s="151"/>
      <c r="J5" s="151"/>
      <c r="K5" s="151"/>
      <c r="L5" s="151"/>
      <c r="M5" s="151"/>
      <c r="N5" s="151"/>
      <c r="O5" s="125"/>
    </row>
    <row r="6" spans="1:15" ht="25.5" customHeight="1">
      <c r="A6" s="143" t="s">
        <v>95</v>
      </c>
      <c r="B6" s="143" t="s">
        <v>96</v>
      </c>
      <c r="C6" s="144" t="s">
        <v>97</v>
      </c>
      <c r="D6" s="141"/>
      <c r="E6" s="128"/>
      <c r="F6" s="257"/>
      <c r="G6" s="153"/>
      <c r="H6" s="153"/>
      <c r="I6" s="153"/>
      <c r="J6" s="153"/>
      <c r="K6" s="153"/>
      <c r="L6" s="153"/>
      <c r="M6" s="153"/>
      <c r="N6" s="153"/>
      <c r="O6" s="129"/>
    </row>
    <row r="7" spans="1:15" s="53" customFormat="1" ht="25.5" customHeight="1">
      <c r="A7" s="145" t="s">
        <v>98</v>
      </c>
      <c r="B7" s="145" t="s">
        <v>99</v>
      </c>
      <c r="C7" s="145" t="s">
        <v>100</v>
      </c>
      <c r="D7" s="155" t="s">
        <v>101</v>
      </c>
      <c r="E7" s="147">
        <v>141.97</v>
      </c>
      <c r="F7" s="147">
        <v>141.97</v>
      </c>
      <c r="G7" s="147"/>
      <c r="H7" s="147"/>
      <c r="I7" s="147"/>
      <c r="J7" s="147"/>
      <c r="K7" s="147"/>
      <c r="L7" s="148"/>
      <c r="M7" s="149"/>
      <c r="N7" s="147"/>
      <c r="O7" s="148"/>
    </row>
    <row r="8" spans="1:18" ht="25.5" customHeight="1">
      <c r="A8" s="44"/>
      <c r="B8" s="44"/>
      <c r="C8" s="44"/>
      <c r="D8" s="44"/>
      <c r="E8" s="44"/>
      <c r="F8" s="10"/>
      <c r="G8" s="44"/>
      <c r="H8" s="44"/>
      <c r="I8" s="44"/>
      <c r="J8" s="44"/>
      <c r="K8" s="44"/>
      <c r="L8" s="44"/>
      <c r="M8" s="44"/>
      <c r="N8" s="44"/>
      <c r="O8" s="44"/>
      <c r="P8" s="94"/>
      <c r="Q8" s="94"/>
      <c r="R8" s="94"/>
    </row>
    <row r="9" spans="1:18" ht="25.5" customHeight="1">
      <c r="A9" s="150" t="s">
        <v>102</v>
      </c>
      <c r="B9" s="150"/>
      <c r="C9" s="150"/>
      <c r="D9" s="150"/>
      <c r="E9" s="150"/>
      <c r="F9" s="150"/>
      <c r="G9" s="150"/>
      <c r="H9" s="150"/>
      <c r="I9" s="150"/>
      <c r="J9" s="150"/>
      <c r="K9" s="150"/>
      <c r="L9" s="150"/>
      <c r="M9" s="150"/>
      <c r="O9" s="94"/>
      <c r="P9" s="94"/>
      <c r="Q9" s="94"/>
      <c r="R9" s="94"/>
    </row>
    <row r="10" spans="2:18" ht="25.5" customHeight="1">
      <c r="B10" s="94"/>
      <c r="C10" s="94"/>
      <c r="D10" s="94"/>
      <c r="E10" s="94"/>
      <c r="F10" s="94"/>
      <c r="H10" s="94"/>
      <c r="R10" s="94"/>
    </row>
    <row r="11" spans="3:6" ht="25.5" customHeight="1">
      <c r="C11" s="94"/>
      <c r="D11" s="94"/>
      <c r="E11" s="94"/>
      <c r="F11" s="94"/>
    </row>
    <row r="12" spans="4:6" ht="25.5" customHeight="1">
      <c r="D12" s="94"/>
      <c r="E12" s="94"/>
      <c r="F12" s="94"/>
    </row>
    <row r="13" spans="4:6" ht="25.5" customHeight="1">
      <c r="D13" s="94"/>
      <c r="E13" s="94"/>
      <c r="F13" s="94"/>
    </row>
    <row r="14" ht="25.5" customHeight="1">
      <c r="E14" s="94"/>
    </row>
    <row r="15" spans="5:6" ht="25.5" customHeight="1">
      <c r="E15" s="94"/>
      <c r="F15" s="94"/>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9">
    <mergeCell ref="A2:O2"/>
    <mergeCell ref="E3:H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5"/>
  <sheetViews>
    <sheetView showGridLines="0" showZeros="0" view="pageBreakPreview" zoomScaleSheetLayoutView="100" workbookViewId="0" topLeftCell="A1">
      <selection activeCell="A9" sqref="A9:K9"/>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4" t="s">
        <v>103</v>
      </c>
    </row>
    <row r="2" spans="1:25" ht="36" customHeight="1">
      <c r="A2" s="123" t="s">
        <v>104</v>
      </c>
      <c r="B2" s="123"/>
      <c r="C2" s="123"/>
      <c r="D2" s="123"/>
      <c r="E2" s="123"/>
      <c r="F2" s="123"/>
      <c r="G2" s="123"/>
      <c r="H2" s="123"/>
      <c r="I2" s="123"/>
      <c r="J2" s="123"/>
      <c r="K2" s="123"/>
      <c r="L2" s="123"/>
      <c r="M2" s="123"/>
      <c r="N2" s="123"/>
      <c r="O2" s="123"/>
      <c r="P2" s="123"/>
      <c r="Q2" s="123"/>
      <c r="R2" s="123"/>
      <c r="S2" s="123"/>
      <c r="T2" s="123"/>
      <c r="U2" s="123"/>
      <c r="V2" s="123"/>
      <c r="W2" s="123"/>
      <c r="X2" s="123"/>
      <c r="Y2" s="123"/>
    </row>
    <row r="3" ht="16.5" customHeight="1">
      <c r="Y3" s="154" t="s">
        <v>105</v>
      </c>
    </row>
    <row r="4" spans="1:25" ht="20.25" customHeight="1">
      <c r="A4" s="124" t="s">
        <v>106</v>
      </c>
      <c r="B4" s="124"/>
      <c r="C4" s="124"/>
      <c r="D4" s="141"/>
      <c r="E4" s="142" t="s">
        <v>72</v>
      </c>
      <c r="F4" s="128" t="s">
        <v>107</v>
      </c>
      <c r="G4" s="128"/>
      <c r="H4" s="128"/>
      <c r="I4" s="141"/>
      <c r="J4" s="151" t="s">
        <v>108</v>
      </c>
      <c r="K4" s="151"/>
      <c r="L4" s="151"/>
      <c r="M4" s="151"/>
      <c r="N4" s="151"/>
      <c r="O4" s="151"/>
      <c r="P4" s="151"/>
      <c r="Q4" s="151"/>
      <c r="R4" s="151"/>
      <c r="S4" s="151"/>
      <c r="T4" s="151"/>
      <c r="U4" s="125" t="s">
        <v>109</v>
      </c>
      <c r="V4" s="125" t="s">
        <v>110</v>
      </c>
      <c r="W4" s="125" t="s">
        <v>111</v>
      </c>
      <c r="X4" s="125" t="s">
        <v>112</v>
      </c>
      <c r="Y4" s="125" t="s">
        <v>113</v>
      </c>
    </row>
    <row r="5" spans="1:25" ht="25.5" customHeight="1">
      <c r="A5" s="124" t="s">
        <v>93</v>
      </c>
      <c r="B5" s="124"/>
      <c r="C5" s="142"/>
      <c r="D5" s="142" t="s">
        <v>94</v>
      </c>
      <c r="E5" s="142"/>
      <c r="F5" s="124" t="s">
        <v>114</v>
      </c>
      <c r="G5" s="124" t="s">
        <v>115</v>
      </c>
      <c r="H5" s="125" t="s">
        <v>116</v>
      </c>
      <c r="I5" s="151" t="s">
        <v>117</v>
      </c>
      <c r="J5" s="152" t="s">
        <v>114</v>
      </c>
      <c r="K5" s="152" t="s">
        <v>118</v>
      </c>
      <c r="L5" s="152" t="s">
        <v>119</v>
      </c>
      <c r="M5" s="152" t="s">
        <v>120</v>
      </c>
      <c r="N5" s="152" t="s">
        <v>121</v>
      </c>
      <c r="O5" s="152" t="s">
        <v>122</v>
      </c>
      <c r="P5" s="152" t="s">
        <v>123</v>
      </c>
      <c r="Q5" s="152" t="s">
        <v>124</v>
      </c>
      <c r="R5" s="152" t="s">
        <v>125</v>
      </c>
      <c r="S5" s="152" t="s">
        <v>126</v>
      </c>
      <c r="T5" s="152" t="s">
        <v>127</v>
      </c>
      <c r="U5" s="125"/>
      <c r="V5" s="125"/>
      <c r="W5" s="125"/>
      <c r="X5" s="125"/>
      <c r="Y5" s="125"/>
    </row>
    <row r="6" spans="1:25" ht="25.5" customHeight="1">
      <c r="A6" s="143" t="s">
        <v>95</v>
      </c>
      <c r="B6" s="143" t="s">
        <v>96</v>
      </c>
      <c r="C6" s="144" t="s">
        <v>97</v>
      </c>
      <c r="D6" s="141"/>
      <c r="E6" s="141"/>
      <c r="F6" s="128"/>
      <c r="G6" s="128"/>
      <c r="H6" s="129"/>
      <c r="I6" s="153"/>
      <c r="J6" s="153"/>
      <c r="K6" s="153"/>
      <c r="L6" s="153"/>
      <c r="M6" s="153"/>
      <c r="N6" s="153"/>
      <c r="O6" s="153"/>
      <c r="P6" s="153"/>
      <c r="Q6" s="153"/>
      <c r="R6" s="153"/>
      <c r="S6" s="153"/>
      <c r="T6" s="153"/>
      <c r="U6" s="129"/>
      <c r="V6" s="129"/>
      <c r="W6" s="129"/>
      <c r="X6" s="129"/>
      <c r="Y6" s="129"/>
    </row>
    <row r="7" spans="1:25" ht="25.5" customHeight="1">
      <c r="A7" s="227"/>
      <c r="B7" s="227"/>
      <c r="C7" s="227"/>
      <c r="D7" s="124"/>
      <c r="E7" s="148">
        <f>SUM(E8:E9)</f>
        <v>141.97</v>
      </c>
      <c r="F7" s="148"/>
      <c r="G7" s="148"/>
      <c r="H7" s="148"/>
      <c r="I7" s="148"/>
      <c r="J7" s="148"/>
      <c r="K7" s="148"/>
      <c r="L7" s="148"/>
      <c r="M7" s="148"/>
      <c r="N7" s="148"/>
      <c r="O7" s="148"/>
      <c r="P7" s="148"/>
      <c r="Q7" s="148"/>
      <c r="R7" s="148"/>
      <c r="S7" s="148"/>
      <c r="T7" s="148"/>
      <c r="U7" s="148"/>
      <c r="V7" s="148"/>
      <c r="W7" s="148"/>
      <c r="X7" s="148"/>
      <c r="Y7" s="148"/>
    </row>
    <row r="8" spans="1:25" s="53" customFormat="1" ht="25.5" customHeight="1">
      <c r="A8" s="145" t="s">
        <v>98</v>
      </c>
      <c r="B8" s="145" t="s">
        <v>99</v>
      </c>
      <c r="C8" s="145" t="s">
        <v>128</v>
      </c>
      <c r="D8" s="155" t="s">
        <v>101</v>
      </c>
      <c r="E8" s="148">
        <f>SUM(F8+J8+U8+V8+W8+X8+Y8)</f>
        <v>119.57000000000001</v>
      </c>
      <c r="F8" s="148">
        <f>SUM(G8:I8)</f>
        <v>119.57000000000001</v>
      </c>
      <c r="G8" s="148">
        <v>103.09</v>
      </c>
      <c r="H8" s="148">
        <v>16.48</v>
      </c>
      <c r="I8" s="148"/>
      <c r="J8" s="148">
        <f>SUM(K8:T8)</f>
        <v>0</v>
      </c>
      <c r="K8" s="148"/>
      <c r="L8" s="148"/>
      <c r="M8" s="148"/>
      <c r="N8" s="148"/>
      <c r="O8" s="148"/>
      <c r="P8" s="148"/>
      <c r="Q8" s="148"/>
      <c r="R8" s="148"/>
      <c r="S8" s="148"/>
      <c r="T8" s="148"/>
      <c r="U8" s="148"/>
      <c r="V8" s="148"/>
      <c r="W8" s="148"/>
      <c r="X8" s="148"/>
      <c r="Y8" s="148"/>
    </row>
    <row r="9" spans="1:27" ht="25.5" customHeight="1">
      <c r="A9" s="145" t="s">
        <v>98</v>
      </c>
      <c r="B9" s="145" t="s">
        <v>99</v>
      </c>
      <c r="C9" s="145" t="s">
        <v>100</v>
      </c>
      <c r="D9" s="155" t="s">
        <v>129</v>
      </c>
      <c r="E9" s="148">
        <f>J9</f>
        <v>22.4</v>
      </c>
      <c r="F9" s="148"/>
      <c r="G9" s="148"/>
      <c r="H9" s="148"/>
      <c r="I9" s="148"/>
      <c r="J9" s="148">
        <f>SUM(K9:T9)</f>
        <v>22.4</v>
      </c>
      <c r="K9" s="148">
        <v>22.4</v>
      </c>
      <c r="L9" s="148"/>
      <c r="M9" s="148"/>
      <c r="N9" s="148"/>
      <c r="O9" s="148"/>
      <c r="P9" s="148"/>
      <c r="Q9" s="148"/>
      <c r="R9" s="148"/>
      <c r="S9" s="148"/>
      <c r="T9" s="148"/>
      <c r="U9" s="148"/>
      <c r="V9" s="148"/>
      <c r="W9" s="148"/>
      <c r="X9" s="148"/>
      <c r="Y9" s="148"/>
      <c r="Z9" s="94"/>
      <c r="AA9" s="94"/>
    </row>
    <row r="10" spans="1:28" ht="25.5" customHeight="1">
      <c r="A10" s="150" t="s">
        <v>130</v>
      </c>
      <c r="B10" s="150"/>
      <c r="C10" s="150"/>
      <c r="D10" s="150"/>
      <c r="E10" s="150"/>
      <c r="F10" s="150"/>
      <c r="G10" s="150"/>
      <c r="H10" s="150"/>
      <c r="I10" s="150"/>
      <c r="J10" s="150"/>
      <c r="K10" s="150"/>
      <c r="L10" s="150"/>
      <c r="M10" s="150"/>
      <c r="N10" s="94"/>
      <c r="O10" s="94"/>
      <c r="P10" s="94"/>
      <c r="R10" s="94"/>
      <c r="S10" s="94"/>
      <c r="T10" s="94"/>
      <c r="W10" s="94"/>
      <c r="X10" s="94"/>
      <c r="Y10" s="94"/>
      <c r="Z10" s="94"/>
      <c r="AB10" s="94"/>
    </row>
    <row r="11" spans="3:28" ht="25.5" customHeight="1">
      <c r="C11" s="94"/>
      <c r="D11" s="94"/>
      <c r="E11" s="94"/>
      <c r="F11" s="94"/>
      <c r="K11" s="94"/>
      <c r="L11" s="94"/>
      <c r="M11" s="94"/>
      <c r="R11" s="94"/>
      <c r="S11" s="94"/>
      <c r="AB11" s="94"/>
    </row>
    <row r="12" spans="4:27" ht="25.5" customHeight="1">
      <c r="D12" s="94"/>
      <c r="E12" s="94"/>
      <c r="F12" s="94"/>
      <c r="G12" s="94"/>
      <c r="K12" s="94"/>
      <c r="L12" s="94"/>
      <c r="M12" s="94"/>
      <c r="S12" s="94"/>
      <c r="AA12" s="94"/>
    </row>
    <row r="13" spans="4:13" ht="25.5" customHeight="1">
      <c r="D13" s="94"/>
      <c r="E13" s="94"/>
      <c r="F13" s="94"/>
      <c r="G13" s="94"/>
      <c r="L13" s="94"/>
      <c r="M13" s="94"/>
    </row>
    <row r="14" spans="6:13" ht="25.5" customHeight="1">
      <c r="F14" s="94"/>
      <c r="G14" s="94"/>
      <c r="M14" s="94"/>
    </row>
    <row r="15" spans="6:7" ht="25.5" customHeight="1">
      <c r="F15" s="94"/>
      <c r="G15" s="94"/>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8">
    <mergeCell ref="A2:Y2"/>
    <mergeCell ref="A4:D4"/>
    <mergeCell ref="F4:I4"/>
    <mergeCell ref="J4:T4"/>
    <mergeCell ref="A5:C5"/>
    <mergeCell ref="A10:M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0">
      <selection activeCell="D22" sqref="D22"/>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4" t="s">
        <v>131</v>
      </c>
    </row>
    <row r="2" spans="1:6" ht="12.75" customHeight="1">
      <c r="A2" s="123" t="s">
        <v>132</v>
      </c>
      <c r="B2" s="123"/>
      <c r="C2" s="123"/>
      <c r="D2" s="123"/>
      <c r="E2" s="123"/>
      <c r="F2" s="123"/>
    </row>
    <row r="3" ht="22.5" customHeight="1">
      <c r="F3" t="s">
        <v>3</v>
      </c>
    </row>
    <row r="4" spans="1:6" ht="22.5" customHeight="1">
      <c r="A4" s="224" t="s">
        <v>4</v>
      </c>
      <c r="B4" s="225"/>
      <c r="C4" s="226" t="s">
        <v>5</v>
      </c>
      <c r="D4" s="226"/>
      <c r="E4" s="226"/>
      <c r="F4" s="226"/>
    </row>
    <row r="5" spans="1:6" ht="22.5" customHeight="1">
      <c r="A5" s="227" t="s">
        <v>6</v>
      </c>
      <c r="B5" s="143" t="s">
        <v>7</v>
      </c>
      <c r="C5" s="228" t="s">
        <v>8</v>
      </c>
      <c r="D5" s="229" t="s">
        <v>9</v>
      </c>
      <c r="E5" s="230" t="s">
        <v>10</v>
      </c>
      <c r="F5" s="231" t="s">
        <v>7</v>
      </c>
    </row>
    <row r="6" spans="1:6" s="53" customFormat="1" ht="22.5" customHeight="1">
      <c r="A6" s="232" t="s">
        <v>11</v>
      </c>
      <c r="B6" s="233">
        <v>141.97</v>
      </c>
      <c r="C6" s="234" t="s">
        <v>12</v>
      </c>
      <c r="D6" s="235">
        <v>136.41</v>
      </c>
      <c r="E6" s="234" t="s">
        <v>13</v>
      </c>
      <c r="F6" s="236">
        <v>119.57</v>
      </c>
    </row>
    <row r="7" spans="1:6" s="53" customFormat="1" ht="22.5" customHeight="1">
      <c r="A7" s="232" t="s">
        <v>14</v>
      </c>
      <c r="B7" s="237">
        <v>141.97</v>
      </c>
      <c r="C7" s="234" t="s">
        <v>15</v>
      </c>
      <c r="D7" s="235"/>
      <c r="E7" s="234" t="s">
        <v>16</v>
      </c>
      <c r="F7" s="238">
        <v>103.09</v>
      </c>
    </row>
    <row r="8" spans="1:6" s="53" customFormat="1" ht="22.5" customHeight="1">
      <c r="A8" s="239" t="s">
        <v>133</v>
      </c>
      <c r="B8" s="240"/>
      <c r="C8" s="234" t="s">
        <v>18</v>
      </c>
      <c r="D8" s="235"/>
      <c r="E8" s="234" t="s">
        <v>19</v>
      </c>
      <c r="F8" s="235">
        <v>16.48</v>
      </c>
    </row>
    <row r="9" spans="1:6" s="53" customFormat="1" ht="22.5" customHeight="1">
      <c r="A9" s="232" t="s">
        <v>20</v>
      </c>
      <c r="B9" s="233"/>
      <c r="C9" s="234" t="s">
        <v>21</v>
      </c>
      <c r="D9" s="235"/>
      <c r="E9" s="234" t="s">
        <v>22</v>
      </c>
      <c r="F9" s="235"/>
    </row>
    <row r="10" spans="1:6" s="53" customFormat="1" ht="22.5" customHeight="1">
      <c r="A10" s="241"/>
      <c r="B10" s="242"/>
      <c r="C10" s="232" t="s">
        <v>24</v>
      </c>
      <c r="D10" s="235"/>
      <c r="E10" s="234" t="s">
        <v>25</v>
      </c>
      <c r="F10" s="236">
        <v>22.4</v>
      </c>
    </row>
    <row r="11" spans="1:6" s="53" customFormat="1" ht="22.5" customHeight="1">
      <c r="A11" s="241"/>
      <c r="B11" s="241"/>
      <c r="C11" s="232" t="s">
        <v>27</v>
      </c>
      <c r="D11" s="235"/>
      <c r="E11" s="234" t="s">
        <v>28</v>
      </c>
      <c r="F11" s="238">
        <v>22.4</v>
      </c>
    </row>
    <row r="12" spans="1:6" s="53" customFormat="1" ht="22.5" customHeight="1">
      <c r="A12" s="241"/>
      <c r="B12" s="241"/>
      <c r="C12" s="232" t="s">
        <v>30</v>
      </c>
      <c r="D12" s="235"/>
      <c r="E12" s="234" t="s">
        <v>31</v>
      </c>
      <c r="F12" s="235"/>
    </row>
    <row r="13" spans="1:6" s="53" customFormat="1" ht="22.5" customHeight="1">
      <c r="A13" s="241"/>
      <c r="B13" s="241"/>
      <c r="C13" s="232" t="s">
        <v>33</v>
      </c>
      <c r="D13" s="235"/>
      <c r="E13" s="234" t="s">
        <v>34</v>
      </c>
      <c r="F13" s="235"/>
    </row>
    <row r="14" spans="1:6" s="53" customFormat="1" ht="22.5" customHeight="1">
      <c r="A14" s="241"/>
      <c r="B14" s="241"/>
      <c r="C14" s="232" t="s">
        <v>36</v>
      </c>
      <c r="D14" s="235"/>
      <c r="E14" s="234" t="s">
        <v>37</v>
      </c>
      <c r="F14" s="235"/>
    </row>
    <row r="15" spans="1:6" s="53" customFormat="1" ht="22.5" customHeight="1">
      <c r="A15" s="241"/>
      <c r="B15" s="241"/>
      <c r="C15" s="232" t="s">
        <v>39</v>
      </c>
      <c r="D15" s="235"/>
      <c r="E15" s="234" t="s">
        <v>40</v>
      </c>
      <c r="F15" s="235"/>
    </row>
    <row r="16" spans="1:6" s="53" customFormat="1" ht="22.5" customHeight="1">
      <c r="A16" s="241"/>
      <c r="B16" s="241"/>
      <c r="C16" s="232" t="s">
        <v>42</v>
      </c>
      <c r="D16" s="235"/>
      <c r="E16" s="234" t="s">
        <v>43</v>
      </c>
      <c r="F16" s="235"/>
    </row>
    <row r="17" spans="1:6" s="53" customFormat="1" ht="22.5" customHeight="1">
      <c r="A17" s="241"/>
      <c r="B17" s="241"/>
      <c r="C17" s="232" t="s">
        <v>44</v>
      </c>
      <c r="D17" s="235"/>
      <c r="E17" s="234" t="s">
        <v>45</v>
      </c>
      <c r="F17" s="235"/>
    </row>
    <row r="18" spans="1:6" s="53" customFormat="1" ht="22.5" customHeight="1">
      <c r="A18" s="241"/>
      <c r="B18" s="241"/>
      <c r="C18" s="232" t="s">
        <v>46</v>
      </c>
      <c r="D18" s="235"/>
      <c r="E18" s="234" t="s">
        <v>47</v>
      </c>
      <c r="F18" s="235"/>
    </row>
    <row r="19" spans="1:6" s="53" customFormat="1" ht="22.5" customHeight="1">
      <c r="A19" s="241"/>
      <c r="B19" s="241"/>
      <c r="C19" s="232" t="s">
        <v>48</v>
      </c>
      <c r="D19" s="235"/>
      <c r="E19" s="234" t="s">
        <v>49</v>
      </c>
      <c r="F19" s="235"/>
    </row>
    <row r="20" spans="1:6" s="53" customFormat="1" ht="22.5" customHeight="1">
      <c r="A20" s="241"/>
      <c r="B20" s="241"/>
      <c r="C20" s="232" t="s">
        <v>50</v>
      </c>
      <c r="D20" s="235"/>
      <c r="E20" s="234" t="s">
        <v>51</v>
      </c>
      <c r="F20" s="236"/>
    </row>
    <row r="21" spans="1:6" s="53" customFormat="1" ht="22.5" customHeight="1">
      <c r="A21" s="241"/>
      <c r="B21" s="241"/>
      <c r="C21" s="232" t="s">
        <v>52</v>
      </c>
      <c r="D21" s="235">
        <v>5.56</v>
      </c>
      <c r="E21" s="234" t="s">
        <v>53</v>
      </c>
      <c r="F21" s="238"/>
    </row>
    <row r="22" spans="1:6" s="53" customFormat="1" ht="22.5" customHeight="1">
      <c r="A22" s="241"/>
      <c r="B22" s="241"/>
      <c r="C22" s="232" t="s">
        <v>54</v>
      </c>
      <c r="D22" s="235"/>
      <c r="E22" s="243" t="s">
        <v>55</v>
      </c>
      <c r="F22" s="235"/>
    </row>
    <row r="23" spans="1:6" s="53" customFormat="1" ht="22.5" customHeight="1">
      <c r="A23" s="241"/>
      <c r="B23" s="241"/>
      <c r="C23" s="232" t="s">
        <v>56</v>
      </c>
      <c r="D23" s="236"/>
      <c r="E23" s="244" t="s">
        <v>134</v>
      </c>
      <c r="F23" s="236"/>
    </row>
    <row r="24" spans="1:6" s="53" customFormat="1" ht="22.5" customHeight="1">
      <c r="A24" s="241"/>
      <c r="B24" s="241"/>
      <c r="C24" s="232" t="s">
        <v>58</v>
      </c>
      <c r="D24" s="238"/>
      <c r="E24" s="245" t="s">
        <v>59</v>
      </c>
      <c r="F24" s="246"/>
    </row>
    <row r="25" spans="1:6" s="53" customFormat="1" ht="22.5" customHeight="1">
      <c r="A25" s="241"/>
      <c r="B25" s="241"/>
      <c r="C25" s="232" t="s">
        <v>60</v>
      </c>
      <c r="D25" s="235"/>
      <c r="E25" s="234" t="s">
        <v>61</v>
      </c>
      <c r="F25" s="246"/>
    </row>
    <row r="26" spans="1:6" s="53" customFormat="1" ht="22.5" customHeight="1">
      <c r="A26" s="241"/>
      <c r="B26" s="241"/>
      <c r="C26" s="232" t="s">
        <v>62</v>
      </c>
      <c r="D26" s="235"/>
      <c r="E26" s="247"/>
      <c r="F26" s="242"/>
    </row>
    <row r="27" spans="1:6" s="53" customFormat="1" ht="22.5" customHeight="1">
      <c r="A27" s="241"/>
      <c r="B27" s="241"/>
      <c r="C27" s="232" t="s">
        <v>63</v>
      </c>
      <c r="D27" s="236"/>
      <c r="E27" s="247"/>
      <c r="F27" s="241"/>
    </row>
    <row r="28" spans="1:6" ht="22.5" customHeight="1">
      <c r="A28" s="248"/>
      <c r="B28" s="248"/>
      <c r="C28" s="248"/>
      <c r="D28" s="249"/>
      <c r="E28" s="248"/>
      <c r="F28" s="248"/>
    </row>
    <row r="29" spans="1:6" ht="22.5" customHeight="1">
      <c r="A29" s="250"/>
      <c r="B29" s="250"/>
      <c r="C29" s="250"/>
      <c r="D29" s="250"/>
      <c r="E29" s="250"/>
      <c r="F29" s="248"/>
    </row>
    <row r="30" spans="1:6" ht="22.5" customHeight="1">
      <c r="A30" s="248"/>
      <c r="B30" s="248"/>
      <c r="C30" s="248"/>
      <c r="D30" s="248"/>
      <c r="E30" s="248"/>
      <c r="F30" s="248"/>
    </row>
    <row r="31" spans="1:6" ht="22.5" customHeight="1">
      <c r="A31" s="227" t="s">
        <v>66</v>
      </c>
      <c r="B31" s="233">
        <v>141.97</v>
      </c>
      <c r="C31" s="227" t="s">
        <v>67</v>
      </c>
      <c r="D31" s="233">
        <v>141.97</v>
      </c>
      <c r="E31" s="227" t="s">
        <v>67</v>
      </c>
      <c r="F31" s="233">
        <v>141.97</v>
      </c>
    </row>
    <row r="32" spans="1:6" ht="12.75" customHeight="1">
      <c r="A32" s="251" t="s">
        <v>135</v>
      </c>
      <c r="B32" s="252"/>
      <c r="C32" s="252"/>
      <c r="D32" s="252"/>
      <c r="E32" s="252"/>
      <c r="F32" s="252"/>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3"/>
  <sheetViews>
    <sheetView showGridLines="0" showZeros="0" view="pageBreakPreview" zoomScaleSheetLayoutView="100" workbookViewId="0" topLeftCell="A1">
      <selection activeCell="M12" sqref="M12"/>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4" t="s">
        <v>136</v>
      </c>
      <c r="N1" s="54"/>
    </row>
    <row r="2" spans="1:25" ht="69.75" customHeight="1">
      <c r="A2" s="217" t="s">
        <v>137</v>
      </c>
      <c r="B2" s="217"/>
      <c r="C2" s="217"/>
      <c r="D2" s="217"/>
      <c r="E2" s="217"/>
      <c r="F2" s="217"/>
      <c r="G2" s="217"/>
      <c r="H2" s="217"/>
      <c r="I2" s="217"/>
      <c r="J2" s="217"/>
      <c r="K2" s="217"/>
      <c r="L2" s="217"/>
      <c r="M2" s="217"/>
      <c r="N2" s="217"/>
      <c r="O2" s="217"/>
      <c r="P2" s="217"/>
      <c r="Q2" s="217"/>
      <c r="R2" s="217"/>
      <c r="S2" s="217"/>
      <c r="T2" s="217"/>
      <c r="U2" s="217"/>
      <c r="V2" s="217"/>
      <c r="W2" s="217"/>
      <c r="X2" s="217"/>
      <c r="Y2" s="217"/>
    </row>
    <row r="3" ht="16.5" customHeight="1">
      <c r="Y3" s="222" t="s">
        <v>138</v>
      </c>
    </row>
    <row r="4" spans="1:25" ht="20.25" customHeight="1">
      <c r="A4" s="124" t="s">
        <v>106</v>
      </c>
      <c r="B4" s="124"/>
      <c r="C4" s="124"/>
      <c r="D4" s="141"/>
      <c r="E4" s="142" t="s">
        <v>72</v>
      </c>
      <c r="F4" s="128" t="s">
        <v>107</v>
      </c>
      <c r="G4" s="128"/>
      <c r="H4" s="128"/>
      <c r="I4" s="141"/>
      <c r="J4" s="151" t="s">
        <v>108</v>
      </c>
      <c r="K4" s="151"/>
      <c r="L4" s="151"/>
      <c r="M4" s="151"/>
      <c r="N4" s="151"/>
      <c r="O4" s="151"/>
      <c r="P4" s="151"/>
      <c r="Q4" s="151"/>
      <c r="R4" s="151"/>
      <c r="S4" s="151"/>
      <c r="T4" s="151"/>
      <c r="U4" s="125" t="s">
        <v>109</v>
      </c>
      <c r="V4" s="125" t="s">
        <v>110</v>
      </c>
      <c r="W4" s="125" t="s">
        <v>111</v>
      </c>
      <c r="X4" s="125" t="s">
        <v>112</v>
      </c>
      <c r="Y4" s="125" t="s">
        <v>113</v>
      </c>
    </row>
    <row r="5" spans="1:25" ht="25.5" customHeight="1">
      <c r="A5" s="124" t="s">
        <v>93</v>
      </c>
      <c r="B5" s="124"/>
      <c r="C5" s="142"/>
      <c r="D5" s="142" t="s">
        <v>94</v>
      </c>
      <c r="E5" s="142"/>
      <c r="F5" s="124" t="s">
        <v>114</v>
      </c>
      <c r="G5" s="124" t="s">
        <v>115</v>
      </c>
      <c r="H5" s="125" t="s">
        <v>116</v>
      </c>
      <c r="I5" s="151" t="s">
        <v>117</v>
      </c>
      <c r="J5" s="152" t="s">
        <v>114</v>
      </c>
      <c r="K5" s="152" t="s">
        <v>118</v>
      </c>
      <c r="L5" s="152" t="s">
        <v>119</v>
      </c>
      <c r="M5" s="152" t="s">
        <v>120</v>
      </c>
      <c r="N5" s="152" t="s">
        <v>121</v>
      </c>
      <c r="O5" s="152" t="s">
        <v>122</v>
      </c>
      <c r="P5" s="152" t="s">
        <v>123</v>
      </c>
      <c r="Q5" s="152" t="s">
        <v>124</v>
      </c>
      <c r="R5" s="152" t="s">
        <v>125</v>
      </c>
      <c r="S5" s="152" t="s">
        <v>126</v>
      </c>
      <c r="T5" s="152" t="s">
        <v>127</v>
      </c>
      <c r="U5" s="125"/>
      <c r="V5" s="125"/>
      <c r="W5" s="125"/>
      <c r="X5" s="125"/>
      <c r="Y5" s="125"/>
    </row>
    <row r="6" spans="1:25" ht="25.5" customHeight="1">
      <c r="A6" s="143" t="s">
        <v>95</v>
      </c>
      <c r="B6" s="143" t="s">
        <v>96</v>
      </c>
      <c r="C6" s="144" t="s">
        <v>97</v>
      </c>
      <c r="D6" s="141"/>
      <c r="E6" s="141"/>
      <c r="F6" s="128"/>
      <c r="G6" s="128"/>
      <c r="H6" s="129"/>
      <c r="I6" s="153"/>
      <c r="J6" s="153"/>
      <c r="K6" s="153"/>
      <c r="L6" s="153"/>
      <c r="M6" s="153"/>
      <c r="N6" s="153"/>
      <c r="O6" s="153"/>
      <c r="P6" s="153"/>
      <c r="Q6" s="153"/>
      <c r="R6" s="153"/>
      <c r="S6" s="153"/>
      <c r="T6" s="153"/>
      <c r="U6" s="129"/>
      <c r="V6" s="129"/>
      <c r="W6" s="129"/>
      <c r="X6" s="129"/>
      <c r="Y6" s="129"/>
    </row>
    <row r="7" spans="1:25" ht="25.5" customHeight="1">
      <c r="A7" s="187"/>
      <c r="B7" s="187"/>
      <c r="C7" s="188"/>
      <c r="D7" s="189"/>
      <c r="E7" s="124">
        <f>SUM(E8:E9)</f>
        <v>141.97</v>
      </c>
      <c r="F7" s="124">
        <v>119.57</v>
      </c>
      <c r="G7" s="218">
        <v>103.09</v>
      </c>
      <c r="H7" s="219">
        <v>16.48</v>
      </c>
      <c r="I7" s="220"/>
      <c r="J7" s="221">
        <v>22.4</v>
      </c>
      <c r="K7" s="221">
        <v>22.4</v>
      </c>
      <c r="L7" s="220"/>
      <c r="M7" s="220"/>
      <c r="N7" s="220"/>
      <c r="O7" s="220"/>
      <c r="P7" s="220"/>
      <c r="Q7" s="220"/>
      <c r="R7" s="220"/>
      <c r="S7" s="220"/>
      <c r="T7" s="220"/>
      <c r="U7" s="219"/>
      <c r="V7" s="219"/>
      <c r="W7" s="219"/>
      <c r="X7" s="219"/>
      <c r="Y7" s="223"/>
    </row>
    <row r="8" spans="1:25" s="216" customFormat="1" ht="25.5" customHeight="1">
      <c r="A8" s="145" t="s">
        <v>98</v>
      </c>
      <c r="B8" s="145" t="s">
        <v>99</v>
      </c>
      <c r="C8" s="145" t="s">
        <v>128</v>
      </c>
      <c r="D8" s="155" t="s">
        <v>101</v>
      </c>
      <c r="E8" s="205">
        <f>F8</f>
        <v>119.57000000000001</v>
      </c>
      <c r="F8" s="205">
        <f>SUM(G8:I8)</f>
        <v>119.57000000000001</v>
      </c>
      <c r="G8" s="149">
        <v>103.09</v>
      </c>
      <c r="H8" s="147">
        <v>16.48</v>
      </c>
      <c r="I8" s="147"/>
      <c r="J8" s="205"/>
      <c r="K8" s="205"/>
      <c r="L8" s="147"/>
      <c r="M8" s="147"/>
      <c r="N8" s="147"/>
      <c r="O8" s="147"/>
      <c r="P8" s="147"/>
      <c r="Q8" s="147"/>
      <c r="R8" s="147"/>
      <c r="S8" s="147"/>
      <c r="T8" s="147"/>
      <c r="U8" s="147"/>
      <c r="V8" s="147"/>
      <c r="W8" s="147"/>
      <c r="X8" s="147"/>
      <c r="Y8" s="148"/>
    </row>
    <row r="9" spans="1:25" ht="25.5" customHeight="1">
      <c r="A9" s="145" t="s">
        <v>98</v>
      </c>
      <c r="B9" s="145" t="s">
        <v>99</v>
      </c>
      <c r="C9" s="145" t="s">
        <v>100</v>
      </c>
      <c r="D9" s="155" t="s">
        <v>129</v>
      </c>
      <c r="E9" s="205">
        <f>J9</f>
        <v>22.4</v>
      </c>
      <c r="F9" s="205"/>
      <c r="G9" s="205"/>
      <c r="H9" s="205"/>
      <c r="I9" s="205"/>
      <c r="J9" s="205">
        <f>SUM(K9:T9)</f>
        <v>22.4</v>
      </c>
      <c r="K9" s="205">
        <v>22.4</v>
      </c>
      <c r="L9" s="44"/>
      <c r="M9" s="44"/>
      <c r="N9" s="44"/>
      <c r="O9" s="44"/>
      <c r="P9" s="44"/>
      <c r="Q9" s="44"/>
      <c r="R9" s="44"/>
      <c r="S9" s="44"/>
      <c r="T9" s="10"/>
      <c r="U9" s="10"/>
      <c r="V9" s="10"/>
      <c r="W9" s="10"/>
      <c r="X9" s="10"/>
      <c r="Y9" s="10"/>
    </row>
    <row r="10" spans="1:17" ht="25.5" customHeight="1">
      <c r="A10" s="150" t="s">
        <v>139</v>
      </c>
      <c r="B10" s="150"/>
      <c r="C10" s="150"/>
      <c r="D10" s="150"/>
      <c r="E10" s="150"/>
      <c r="F10" s="150"/>
      <c r="G10" s="150"/>
      <c r="H10" s="150"/>
      <c r="I10" s="150"/>
      <c r="J10" s="150"/>
      <c r="K10" s="150"/>
      <c r="L10" s="150"/>
      <c r="M10" s="150"/>
      <c r="N10" s="150"/>
      <c r="O10" s="150"/>
      <c r="P10" s="150"/>
      <c r="Q10" s="94"/>
    </row>
    <row r="11" spans="5:11" ht="25.5" customHeight="1">
      <c r="E11" s="94"/>
      <c r="F11" s="94"/>
      <c r="G11" s="94"/>
      <c r="K11" s="94"/>
    </row>
    <row r="12" spans="5:7" ht="25.5" customHeight="1">
      <c r="E12" s="94"/>
      <c r="F12" s="94"/>
      <c r="G12" s="94"/>
    </row>
    <row r="13" spans="6:7" ht="25.5" customHeight="1">
      <c r="F13" s="94"/>
      <c r="G13" s="94"/>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8">
    <mergeCell ref="A2:Y2"/>
    <mergeCell ref="A4:D4"/>
    <mergeCell ref="F4:I4"/>
    <mergeCell ref="J4:T4"/>
    <mergeCell ref="A5:C5"/>
    <mergeCell ref="A10:P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4"/>
  <sheetViews>
    <sheetView showGridLines="0" showZeros="0" tabSelected="1" view="pageBreakPreview" zoomScaleSheetLayoutView="100" workbookViewId="0" topLeftCell="A1">
      <selection activeCell="G12" sqref="G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54" t="s">
        <v>140</v>
      </c>
    </row>
    <row r="2" spans="1:21" ht="45.75" customHeight="1">
      <c r="A2" s="140" t="s">
        <v>141</v>
      </c>
      <c r="B2" s="140"/>
      <c r="C2" s="140"/>
      <c r="D2" s="140"/>
      <c r="E2" s="140"/>
      <c r="F2" s="140"/>
      <c r="G2" s="140"/>
      <c r="H2" s="140"/>
      <c r="I2" s="140"/>
      <c r="J2" s="140"/>
      <c r="K2" s="140"/>
      <c r="L2" s="140"/>
      <c r="M2" s="140"/>
      <c r="N2" s="140"/>
      <c r="O2" s="140"/>
      <c r="P2" s="140"/>
      <c r="Q2" s="140"/>
      <c r="R2" s="140"/>
      <c r="S2" s="140"/>
      <c r="T2" s="140"/>
      <c r="U2" s="140"/>
    </row>
    <row r="3" ht="16.5" customHeight="1">
      <c r="U3" s="154" t="s">
        <v>105</v>
      </c>
    </row>
    <row r="4" spans="1:21" ht="20.25" customHeight="1">
      <c r="A4" s="124" t="s">
        <v>106</v>
      </c>
      <c r="B4" s="124"/>
      <c r="C4" s="124"/>
      <c r="D4" s="141"/>
      <c r="E4" s="142" t="s">
        <v>72</v>
      </c>
      <c r="F4" s="124" t="s">
        <v>142</v>
      </c>
      <c r="G4" s="124"/>
      <c r="H4" s="124"/>
      <c r="I4" s="124"/>
      <c r="J4" s="124"/>
      <c r="K4" s="198" t="s">
        <v>143</v>
      </c>
      <c r="L4" s="151"/>
      <c r="M4" s="151"/>
      <c r="N4" s="151"/>
      <c r="O4" s="151"/>
      <c r="P4" s="151"/>
      <c r="Q4" s="125" t="s">
        <v>144</v>
      </c>
      <c r="R4" s="206" t="s">
        <v>145</v>
      </c>
      <c r="S4" s="125"/>
      <c r="T4" s="125"/>
      <c r="U4" s="125"/>
    </row>
    <row r="5" spans="1:21" ht="25.5" customHeight="1">
      <c r="A5" s="124" t="s">
        <v>93</v>
      </c>
      <c r="B5" s="124"/>
      <c r="C5" s="142"/>
      <c r="D5" s="142" t="s">
        <v>94</v>
      </c>
      <c r="E5" s="142"/>
      <c r="F5" s="185" t="s">
        <v>114</v>
      </c>
      <c r="G5" s="185" t="s">
        <v>146</v>
      </c>
      <c r="H5" s="186" t="s">
        <v>147</v>
      </c>
      <c r="I5" s="152" t="s">
        <v>148</v>
      </c>
      <c r="J5" s="124" t="s">
        <v>149</v>
      </c>
      <c r="K5" s="199" t="s">
        <v>114</v>
      </c>
      <c r="L5" s="152" t="s">
        <v>150</v>
      </c>
      <c r="M5" s="152" t="s">
        <v>151</v>
      </c>
      <c r="N5" s="152" t="s">
        <v>152</v>
      </c>
      <c r="O5" s="152" t="s">
        <v>153</v>
      </c>
      <c r="P5" s="152" t="s">
        <v>154</v>
      </c>
      <c r="Q5" s="125"/>
      <c r="R5" s="207" t="s">
        <v>114</v>
      </c>
      <c r="S5" s="208" t="s">
        <v>155</v>
      </c>
      <c r="T5" s="186" t="s">
        <v>156</v>
      </c>
      <c r="U5" s="186" t="s">
        <v>145</v>
      </c>
    </row>
    <row r="6" spans="1:25" ht="25.5" customHeight="1">
      <c r="A6" s="143" t="s">
        <v>95</v>
      </c>
      <c r="B6" s="143" t="s">
        <v>96</v>
      </c>
      <c r="C6" s="144" t="s">
        <v>97</v>
      </c>
      <c r="D6" s="141"/>
      <c r="E6" s="141"/>
      <c r="F6" s="128"/>
      <c r="G6" s="128"/>
      <c r="H6" s="129"/>
      <c r="I6" s="153"/>
      <c r="J6" s="128"/>
      <c r="K6" s="200"/>
      <c r="L6" s="153"/>
      <c r="M6" s="153"/>
      <c r="N6" s="153"/>
      <c r="O6" s="153"/>
      <c r="P6" s="153"/>
      <c r="Q6" s="125"/>
      <c r="R6" s="206"/>
      <c r="S6" s="209"/>
      <c r="T6" s="125"/>
      <c r="U6" s="125"/>
      <c r="V6" s="94"/>
      <c r="W6" s="94"/>
      <c r="X6" s="94"/>
      <c r="Y6" s="94"/>
    </row>
    <row r="7" spans="1:25" ht="25.5" customHeight="1">
      <c r="A7" s="187"/>
      <c r="B7" s="187"/>
      <c r="C7" s="188"/>
      <c r="D7" s="189"/>
      <c r="E7" s="190">
        <f>SUM(E8:E9)</f>
        <v>103.089816</v>
      </c>
      <c r="F7" s="191"/>
      <c r="G7" s="192"/>
      <c r="H7" s="193"/>
      <c r="I7" s="201"/>
      <c r="J7" s="202"/>
      <c r="K7" s="203"/>
      <c r="L7" s="201"/>
      <c r="M7" s="201"/>
      <c r="N7" s="201"/>
      <c r="O7" s="204"/>
      <c r="P7" s="201"/>
      <c r="Q7" s="210"/>
      <c r="R7" s="211"/>
      <c r="S7" s="212"/>
      <c r="T7" s="213"/>
      <c r="U7" s="214"/>
      <c r="V7" s="94"/>
      <c r="W7" s="94"/>
      <c r="X7" s="94"/>
      <c r="Y7" s="94"/>
    </row>
    <row r="8" spans="1:21" s="184" customFormat="1" ht="25.5" customHeight="1">
      <c r="A8" s="194" t="s">
        <v>98</v>
      </c>
      <c r="B8" s="194" t="s">
        <v>99</v>
      </c>
      <c r="C8" s="194" t="s">
        <v>128</v>
      </c>
      <c r="D8" s="195" t="s">
        <v>101</v>
      </c>
      <c r="E8" s="196">
        <f>F8+K8+R8</f>
        <v>97.526952</v>
      </c>
      <c r="F8" s="196">
        <f>SUM(G8:I8)</f>
        <v>74.6214</v>
      </c>
      <c r="G8" s="196">
        <v>38.796</v>
      </c>
      <c r="H8" s="196">
        <v>22.9776</v>
      </c>
      <c r="I8" s="196">
        <v>12.8478</v>
      </c>
      <c r="J8" s="196"/>
      <c r="K8" s="196">
        <f>SUM(L8:P8)</f>
        <v>22.869552000000002</v>
      </c>
      <c r="L8" s="196">
        <v>12.36192</v>
      </c>
      <c r="M8" s="196">
        <v>4.944768</v>
      </c>
      <c r="N8" s="196">
        <v>4.944768</v>
      </c>
      <c r="O8" s="205"/>
      <c r="P8" s="196">
        <v>0.618096</v>
      </c>
      <c r="Q8" s="205"/>
      <c r="R8" s="205">
        <f>SUM(S8:U8)</f>
        <v>0.036</v>
      </c>
      <c r="S8" s="215"/>
      <c r="T8" s="205"/>
      <c r="U8" s="196">
        <v>0.036</v>
      </c>
    </row>
    <row r="9" spans="1:25" s="10" customFormat="1" ht="25.5" customHeight="1">
      <c r="A9" s="194">
        <v>221</v>
      </c>
      <c r="B9" s="194" t="s">
        <v>100</v>
      </c>
      <c r="C9" s="194" t="s">
        <v>128</v>
      </c>
      <c r="D9" s="195" t="s">
        <v>144</v>
      </c>
      <c r="E9" s="197">
        <f>Q9</f>
        <v>5.562864</v>
      </c>
      <c r="F9" s="44"/>
      <c r="G9" s="44"/>
      <c r="H9" s="44"/>
      <c r="I9" s="44"/>
      <c r="K9" s="196"/>
      <c r="L9" s="44"/>
      <c r="N9" s="44"/>
      <c r="P9" s="44"/>
      <c r="Q9" s="196">
        <v>5.562864</v>
      </c>
      <c r="R9" s="44"/>
      <c r="S9" s="44"/>
      <c r="T9" s="44"/>
      <c r="U9" s="44"/>
      <c r="V9" s="44"/>
      <c r="W9" s="44"/>
      <c r="X9" s="44"/>
      <c r="Y9" s="44"/>
    </row>
    <row r="10" spans="1:24" ht="25.5" customHeight="1">
      <c r="A10" s="150" t="s">
        <v>157</v>
      </c>
      <c r="B10" s="150"/>
      <c r="C10" s="150"/>
      <c r="D10" s="150"/>
      <c r="E10" s="150"/>
      <c r="F10" s="150"/>
      <c r="G10" s="150"/>
      <c r="H10" s="150"/>
      <c r="I10" s="150"/>
      <c r="J10" s="150"/>
      <c r="K10" s="150"/>
      <c r="L10" s="150"/>
      <c r="M10" s="150"/>
      <c r="N10" s="150"/>
      <c r="O10" s="150"/>
      <c r="P10" s="150"/>
      <c r="Q10" s="150"/>
      <c r="R10" s="150"/>
      <c r="S10" s="150"/>
      <c r="T10" s="150"/>
      <c r="U10" s="94"/>
      <c r="V10" s="94"/>
      <c r="W10" s="94"/>
      <c r="X10" s="94"/>
    </row>
    <row r="11" spans="4:20" ht="25.5" customHeight="1">
      <c r="D11" s="94"/>
      <c r="E11" s="94"/>
      <c r="F11" s="94"/>
      <c r="S11" s="94"/>
      <c r="T11" s="94"/>
    </row>
    <row r="12" ht="25.5" customHeight="1">
      <c r="T12" s="94"/>
    </row>
    <row r="13" spans="20:24" ht="25.5" customHeight="1">
      <c r="T13" s="94"/>
      <c r="U13" s="94"/>
      <c r="V13" s="94"/>
      <c r="W13" s="94"/>
      <c r="X13" s="94"/>
    </row>
    <row r="14" ht="25.5" customHeight="1">
      <c r="U14" s="94"/>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5">
    <mergeCell ref="A2:U2"/>
    <mergeCell ref="A4:D4"/>
    <mergeCell ref="F4:J4"/>
    <mergeCell ref="K4:P4"/>
    <mergeCell ref="R4:U4"/>
    <mergeCell ref="A5:C5"/>
    <mergeCell ref="A10:T10"/>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 right="0.7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workbookViewId="0" topLeftCell="A1">
      <selection activeCell="O12" sqref="O12"/>
    </sheetView>
  </sheetViews>
  <sheetFormatPr defaultColWidth="9.16015625" defaultRowHeight="12.75" customHeight="1"/>
  <cols>
    <col min="1" max="1" width="5.83203125" style="160" customWidth="1"/>
    <col min="2" max="2" width="6.16015625" style="160" customWidth="1"/>
    <col min="3" max="3" width="7" style="160" customWidth="1"/>
    <col min="4" max="4" width="15.5" style="160" customWidth="1"/>
    <col min="5" max="5" width="12.83203125" style="160" customWidth="1"/>
    <col min="6" max="6" width="9.83203125" style="160" customWidth="1"/>
    <col min="7" max="7" width="8.83203125" style="160" customWidth="1"/>
    <col min="8" max="8" width="8.66015625" style="160" customWidth="1"/>
    <col min="9" max="9" width="9.5" style="160" customWidth="1"/>
    <col min="10" max="10" width="7.33203125" style="160" customWidth="1"/>
    <col min="11" max="11" width="7.83203125" style="160" customWidth="1"/>
    <col min="12" max="12" width="9.16015625" style="160" customWidth="1"/>
    <col min="13" max="13" width="7.83203125" style="160" customWidth="1"/>
    <col min="14" max="14" width="9" style="160" customWidth="1"/>
    <col min="15" max="15" width="9.83203125" style="160" customWidth="1"/>
    <col min="16" max="16" width="8" style="160" customWidth="1"/>
    <col min="17" max="17" width="8.83203125" style="160" customWidth="1"/>
    <col min="18" max="18" width="8.16015625" style="160" customWidth="1"/>
    <col min="19" max="19" width="10.83203125" style="160" customWidth="1"/>
    <col min="20" max="20" width="10.16015625" style="160" customWidth="1"/>
    <col min="21" max="16384" width="9.16015625" style="160" customWidth="1"/>
  </cols>
  <sheetData>
    <row r="1" ht="25.5" customHeight="1">
      <c r="A1" s="54" t="s">
        <v>158</v>
      </c>
    </row>
    <row r="2" spans="1:32" ht="69.75" customHeight="1">
      <c r="A2" s="140" t="s">
        <v>159</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row>
    <row r="3" spans="2:21" ht="16.5" customHeight="1">
      <c r="B3" s="161"/>
      <c r="S3" s="179" t="s">
        <v>105</v>
      </c>
      <c r="U3" s="161"/>
    </row>
    <row r="4" spans="1:32" ht="20.25" customHeight="1">
      <c r="A4" s="124" t="s">
        <v>106</v>
      </c>
      <c r="B4" s="124"/>
      <c r="C4" s="124"/>
      <c r="D4" s="141"/>
      <c r="E4" s="142" t="s">
        <v>72</v>
      </c>
      <c r="F4" s="124" t="s">
        <v>160</v>
      </c>
      <c r="G4" s="124" t="s">
        <v>161</v>
      </c>
      <c r="H4" s="124" t="s">
        <v>162</v>
      </c>
      <c r="I4" s="124" t="s">
        <v>163</v>
      </c>
      <c r="J4" s="124" t="s">
        <v>164</v>
      </c>
      <c r="K4" s="125" t="s">
        <v>165</v>
      </c>
      <c r="L4" s="125" t="s">
        <v>166</v>
      </c>
      <c r="M4" s="125" t="s">
        <v>167</v>
      </c>
      <c r="N4" s="125" t="s">
        <v>168</v>
      </c>
      <c r="O4" s="125" t="s">
        <v>169</v>
      </c>
      <c r="P4" s="126" t="s">
        <v>170</v>
      </c>
      <c r="Q4" s="125" t="s">
        <v>171</v>
      </c>
      <c r="R4" s="125" t="s">
        <v>172</v>
      </c>
      <c r="S4" s="151" t="s">
        <v>173</v>
      </c>
      <c r="T4" s="125" t="s">
        <v>174</v>
      </c>
      <c r="U4" s="126" t="s">
        <v>175</v>
      </c>
      <c r="V4" s="151" t="s">
        <v>176</v>
      </c>
      <c r="W4" s="151" t="s">
        <v>177</v>
      </c>
      <c r="X4" s="151" t="s">
        <v>178</v>
      </c>
      <c r="Y4" s="151" t="s">
        <v>179</v>
      </c>
      <c r="Z4" s="151" t="s">
        <v>180</v>
      </c>
      <c r="AA4" s="151" t="s">
        <v>181</v>
      </c>
      <c r="AB4" s="151" t="s">
        <v>182</v>
      </c>
      <c r="AC4" s="182" t="s">
        <v>183</v>
      </c>
      <c r="AD4" s="151" t="s">
        <v>184</v>
      </c>
      <c r="AE4" s="151" t="s">
        <v>185</v>
      </c>
      <c r="AF4" s="125" t="s">
        <v>186</v>
      </c>
    </row>
    <row r="5" spans="1:32" ht="25.5" customHeight="1">
      <c r="A5" s="124" t="s">
        <v>93</v>
      </c>
      <c r="B5" s="124"/>
      <c r="C5" s="142"/>
      <c r="D5" s="142" t="s">
        <v>94</v>
      </c>
      <c r="E5" s="142"/>
      <c r="F5" s="124"/>
      <c r="G5" s="124"/>
      <c r="H5" s="124"/>
      <c r="I5" s="124"/>
      <c r="J5" s="124"/>
      <c r="K5" s="125"/>
      <c r="L5" s="125"/>
      <c r="M5" s="125"/>
      <c r="N5" s="125"/>
      <c r="O5" s="125"/>
      <c r="P5" s="126"/>
      <c r="Q5" s="125"/>
      <c r="R5" s="125"/>
      <c r="S5" s="151"/>
      <c r="T5" s="125"/>
      <c r="U5" s="126"/>
      <c r="V5" s="151"/>
      <c r="W5" s="151"/>
      <c r="X5" s="151"/>
      <c r="Y5" s="151"/>
      <c r="Z5" s="151"/>
      <c r="AA5" s="151"/>
      <c r="AB5" s="151"/>
      <c r="AC5" s="182"/>
      <c r="AD5" s="151"/>
      <c r="AE5" s="151"/>
      <c r="AF5" s="125"/>
    </row>
    <row r="6" spans="1:32" ht="25.5" customHeight="1">
      <c r="A6" s="162" t="s">
        <v>95</v>
      </c>
      <c r="B6" s="163" t="s">
        <v>96</v>
      </c>
      <c r="C6" s="164" t="s">
        <v>97</v>
      </c>
      <c r="D6" s="141"/>
      <c r="E6" s="141"/>
      <c r="F6" s="128"/>
      <c r="G6" s="128"/>
      <c r="H6" s="128"/>
      <c r="I6" s="128"/>
      <c r="J6" s="128"/>
      <c r="K6" s="129"/>
      <c r="L6" s="129"/>
      <c r="M6" s="129"/>
      <c r="N6" s="129"/>
      <c r="O6" s="129"/>
      <c r="P6" s="130"/>
      <c r="Q6" s="129"/>
      <c r="R6" s="129"/>
      <c r="S6" s="153"/>
      <c r="T6" s="129"/>
      <c r="U6" s="130"/>
      <c r="V6" s="153"/>
      <c r="W6" s="153"/>
      <c r="X6" s="153"/>
      <c r="Y6" s="153"/>
      <c r="Z6" s="153"/>
      <c r="AA6" s="153"/>
      <c r="AB6" s="153"/>
      <c r="AC6" s="183"/>
      <c r="AD6" s="153"/>
      <c r="AE6" s="153"/>
      <c r="AF6" s="129"/>
    </row>
    <row r="7" spans="1:32" s="159" customFormat="1" ht="25.5" customHeight="1">
      <c r="A7" s="131" t="s">
        <v>98</v>
      </c>
      <c r="B7" s="131" t="s">
        <v>99</v>
      </c>
      <c r="C7" s="131" t="s">
        <v>128</v>
      </c>
      <c r="D7" s="134" t="s">
        <v>101</v>
      </c>
      <c r="E7" s="165">
        <f>F7+G7+H7+I7+J7+K7+L7+M7+N7+O7+P7+Q7+R7+S7+T7+U7+V7+W7+X7+Y7+Z7+AA7+AB7+AC7+AD7+AE7+AF7</f>
        <v>16.48</v>
      </c>
      <c r="F7" s="166">
        <v>2</v>
      </c>
      <c r="G7" s="167">
        <v>4</v>
      </c>
      <c r="H7" s="167"/>
      <c r="I7" s="167"/>
      <c r="J7" s="167">
        <v>1</v>
      </c>
      <c r="K7" s="167">
        <v>7.48</v>
      </c>
      <c r="L7" s="167"/>
      <c r="M7" s="167"/>
      <c r="N7" s="167"/>
      <c r="O7" s="167"/>
      <c r="P7" s="176">
        <f>'三公'!G7</f>
        <v>0</v>
      </c>
      <c r="Q7" s="167"/>
      <c r="R7" s="167"/>
      <c r="S7" s="167"/>
      <c r="T7" s="167"/>
      <c r="U7" s="176">
        <f>'三公'!C7</f>
        <v>2</v>
      </c>
      <c r="V7" s="167"/>
      <c r="W7" s="167"/>
      <c r="X7" s="167"/>
      <c r="Y7" s="167"/>
      <c r="Z7" s="167"/>
      <c r="AA7" s="167"/>
      <c r="AB7" s="167"/>
      <c r="AC7" s="176">
        <f>'三公'!F7</f>
        <v>0</v>
      </c>
      <c r="AD7" s="167"/>
      <c r="AE7" s="167"/>
      <c r="AF7" s="165"/>
    </row>
    <row r="8" spans="1:32" s="159" customFormat="1" ht="25.5" customHeight="1">
      <c r="A8" s="168"/>
      <c r="B8" s="168"/>
      <c r="C8" s="168"/>
      <c r="D8" s="169"/>
      <c r="E8" s="170"/>
      <c r="F8" s="171"/>
      <c r="G8" s="172"/>
      <c r="H8" s="172"/>
      <c r="I8" s="172"/>
      <c r="J8" s="172"/>
      <c r="K8" s="172"/>
      <c r="L8" s="172"/>
      <c r="M8" s="172"/>
      <c r="N8" s="172"/>
      <c r="O8" s="172"/>
      <c r="P8" s="177"/>
      <c r="Q8" s="172"/>
      <c r="R8" s="172"/>
      <c r="S8" s="172"/>
      <c r="T8" s="172"/>
      <c r="U8" s="177"/>
      <c r="V8" s="172"/>
      <c r="W8" s="172"/>
      <c r="X8" s="172"/>
      <c r="Y8" s="172"/>
      <c r="Z8" s="172"/>
      <c r="AA8" s="172"/>
      <c r="AB8" s="172"/>
      <c r="AC8" s="177"/>
      <c r="AD8" s="172"/>
      <c r="AE8" s="172"/>
      <c r="AF8" s="170"/>
    </row>
    <row r="9" spans="1:32" ht="25.5" customHeight="1">
      <c r="A9" s="173"/>
      <c r="B9" s="173"/>
      <c r="C9" s="173"/>
      <c r="D9" s="173"/>
      <c r="E9" s="173"/>
      <c r="F9" s="173"/>
      <c r="G9" s="173"/>
      <c r="H9" s="173"/>
      <c r="I9" s="173"/>
      <c r="J9" s="173"/>
      <c r="K9" s="173"/>
      <c r="L9" s="173"/>
      <c r="M9" s="173"/>
      <c r="N9" s="173"/>
      <c r="O9" s="173"/>
      <c r="P9" s="178"/>
      <c r="Q9" s="173"/>
      <c r="R9" s="173"/>
      <c r="S9" s="173"/>
      <c r="T9" s="173"/>
      <c r="U9" s="180"/>
      <c r="V9" s="181"/>
      <c r="W9" s="181"/>
      <c r="X9" s="181"/>
      <c r="Y9" s="181"/>
      <c r="Z9" s="181"/>
      <c r="AA9" s="181"/>
      <c r="AB9" s="173"/>
      <c r="AC9" s="178"/>
      <c r="AD9" s="181"/>
      <c r="AE9" s="181"/>
      <c r="AF9" s="181"/>
    </row>
    <row r="10" spans="1:24" ht="25.5" customHeight="1">
      <c r="A10" s="174" t="s">
        <v>187</v>
      </c>
      <c r="B10" s="175"/>
      <c r="C10" s="175"/>
      <c r="D10" s="175"/>
      <c r="E10" s="175"/>
      <c r="F10" s="175"/>
      <c r="G10" s="175"/>
      <c r="H10" s="175"/>
      <c r="I10" s="175"/>
      <c r="J10" s="175"/>
      <c r="K10" s="175"/>
      <c r="L10" s="175"/>
      <c r="M10" s="175"/>
      <c r="N10" s="175"/>
      <c r="O10" s="175"/>
      <c r="P10" s="175"/>
      <c r="Q10" s="175"/>
      <c r="R10" s="175"/>
      <c r="S10" s="175"/>
      <c r="T10" s="175"/>
      <c r="U10" s="175"/>
      <c r="V10" s="175"/>
      <c r="W10" s="175"/>
      <c r="X10" s="175"/>
    </row>
    <row r="11" spans="6:7" ht="25.5" customHeight="1">
      <c r="F11" s="161"/>
      <c r="G11" s="161"/>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5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workbookViewId="0" topLeftCell="A1">
      <selection activeCell="P3" sqref="P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54" t="s">
        <v>188</v>
      </c>
    </row>
    <row r="2" spans="1:16" ht="69.75" customHeight="1">
      <c r="A2" s="140" t="s">
        <v>189</v>
      </c>
      <c r="B2" s="140"/>
      <c r="C2" s="140"/>
      <c r="D2" s="140"/>
      <c r="E2" s="140"/>
      <c r="F2" s="140"/>
      <c r="G2" s="140"/>
      <c r="H2" s="140"/>
      <c r="I2" s="140"/>
      <c r="J2" s="140"/>
      <c r="K2" s="140"/>
      <c r="L2" s="140"/>
      <c r="M2" s="140"/>
      <c r="N2" s="140"/>
      <c r="O2" s="140"/>
      <c r="P2" s="140"/>
    </row>
    <row r="3" ht="16.5" customHeight="1">
      <c r="P3" t="s">
        <v>3</v>
      </c>
    </row>
    <row r="4" spans="1:16" ht="20.25" customHeight="1">
      <c r="A4" s="124" t="s">
        <v>106</v>
      </c>
      <c r="B4" s="124"/>
      <c r="C4" s="124"/>
      <c r="D4" s="141"/>
      <c r="E4" s="142" t="s">
        <v>72</v>
      </c>
      <c r="F4" s="125" t="s">
        <v>190</v>
      </c>
      <c r="G4" s="125" t="s">
        <v>191</v>
      </c>
      <c r="H4" s="125" t="s">
        <v>192</v>
      </c>
      <c r="I4" s="125" t="s">
        <v>193</v>
      </c>
      <c r="J4" s="125" t="s">
        <v>194</v>
      </c>
      <c r="K4" s="125" t="s">
        <v>195</v>
      </c>
      <c r="L4" s="125" t="s">
        <v>196</v>
      </c>
      <c r="M4" s="125" t="s">
        <v>197</v>
      </c>
      <c r="N4" s="125" t="s">
        <v>198</v>
      </c>
      <c r="O4" s="125" t="s">
        <v>199</v>
      </c>
      <c r="P4" s="125" t="s">
        <v>200</v>
      </c>
    </row>
    <row r="5" spans="1:16" ht="25.5" customHeight="1">
      <c r="A5" s="124" t="s">
        <v>93</v>
      </c>
      <c r="B5" s="124"/>
      <c r="C5" s="142"/>
      <c r="D5" s="142" t="s">
        <v>94</v>
      </c>
      <c r="E5" s="142"/>
      <c r="F5" s="125"/>
      <c r="G5" s="125"/>
      <c r="H5" s="125"/>
      <c r="I5" s="125"/>
      <c r="J5" s="125"/>
      <c r="K5" s="125"/>
      <c r="L5" s="125"/>
      <c r="M5" s="125"/>
      <c r="N5" s="125"/>
      <c r="O5" s="125"/>
      <c r="P5" s="125"/>
    </row>
    <row r="6" spans="1:16" ht="25.5" customHeight="1">
      <c r="A6" s="143" t="s">
        <v>95</v>
      </c>
      <c r="B6" s="143" t="s">
        <v>96</v>
      </c>
      <c r="C6" s="144" t="s">
        <v>97</v>
      </c>
      <c r="D6" s="141"/>
      <c r="E6" s="141"/>
      <c r="F6" s="129"/>
      <c r="G6" s="129"/>
      <c r="H6" s="129"/>
      <c r="I6" s="129"/>
      <c r="J6" s="129"/>
      <c r="K6" s="129"/>
      <c r="L6" s="129"/>
      <c r="M6" s="129"/>
      <c r="N6" s="129"/>
      <c r="O6" s="129"/>
      <c r="P6" s="129"/>
    </row>
    <row r="7" spans="1:16" s="53" customFormat="1" ht="25.5" customHeight="1">
      <c r="A7" s="145"/>
      <c r="B7" s="145"/>
      <c r="C7" s="145"/>
      <c r="D7" s="155"/>
      <c r="E7" s="147"/>
      <c r="F7" s="147"/>
      <c r="G7" s="147"/>
      <c r="H7" s="147"/>
      <c r="I7" s="147"/>
      <c r="J7" s="147"/>
      <c r="K7" s="147"/>
      <c r="L7" s="147"/>
      <c r="M7" s="147"/>
      <c r="N7" s="147"/>
      <c r="O7" s="147"/>
      <c r="P7" s="148"/>
    </row>
    <row r="8" spans="1:23" ht="25.5" customHeight="1">
      <c r="A8" s="10"/>
      <c r="B8" s="44"/>
      <c r="C8" s="156"/>
      <c r="D8" s="44"/>
      <c r="E8" s="44"/>
      <c r="F8" s="44"/>
      <c r="G8" s="10"/>
      <c r="H8" s="10"/>
      <c r="I8" s="44"/>
      <c r="J8" s="44"/>
      <c r="K8" s="10"/>
      <c r="L8" s="44"/>
      <c r="M8" s="44"/>
      <c r="N8" s="44"/>
      <c r="O8" s="44"/>
      <c r="P8" s="10"/>
      <c r="Q8" s="158"/>
      <c r="R8" s="158"/>
      <c r="S8" s="158"/>
      <c r="T8" s="158"/>
      <c r="U8" s="158"/>
      <c r="V8" s="158"/>
      <c r="W8" s="158"/>
    </row>
    <row r="9" spans="1:22" ht="25.5" customHeight="1">
      <c r="A9" s="150" t="s">
        <v>201</v>
      </c>
      <c r="B9" s="157"/>
      <c r="C9" s="157"/>
      <c r="D9" s="157"/>
      <c r="E9" s="157"/>
      <c r="F9" s="157"/>
      <c r="G9" s="157"/>
      <c r="H9" s="157"/>
      <c r="I9" s="157"/>
      <c r="J9" s="157"/>
      <c r="K9" s="157"/>
      <c r="L9" s="157"/>
      <c r="M9" s="157"/>
      <c r="N9" s="157"/>
      <c r="O9" s="157"/>
      <c r="P9" s="157"/>
      <c r="Q9" s="157"/>
      <c r="R9" s="157"/>
      <c r="S9" s="157"/>
      <c r="T9" s="157"/>
      <c r="U9" s="157"/>
      <c r="V9" s="157"/>
    </row>
    <row r="10" ht="25.5" customHeight="1">
      <c r="G10" s="94"/>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V9"/>
    <mergeCell ref="D5:D6"/>
    <mergeCell ref="E4:E6"/>
    <mergeCell ref="F4:F6"/>
    <mergeCell ref="G4:G6"/>
    <mergeCell ref="H4:H6"/>
    <mergeCell ref="I4:I6"/>
    <mergeCell ref="J4:J6"/>
    <mergeCell ref="K4:K6"/>
    <mergeCell ref="L4:L6"/>
    <mergeCell ref="M4:M6"/>
    <mergeCell ref="N4:N6"/>
    <mergeCell ref="O4:O6"/>
    <mergeCell ref="P4:P6"/>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龙建云</cp:lastModifiedBy>
  <dcterms:created xsi:type="dcterms:W3CDTF">2018-04-19T02:46:45Z</dcterms:created>
  <dcterms:modified xsi:type="dcterms:W3CDTF">2021-06-04T10:14:33Z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2052-11.1.0.10495</vt:lpwstr>
  </property>
  <property fmtid="{D5CDD505-2E9C-101B-9397-08002B2CF9AE}" pid="5" name="I">
    <vt:lpwstr>43417D2DD2C140EDA90F5A5EE126B369</vt:lpwstr>
  </property>
</Properties>
</file>