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'g01收入支出决算总表'!$A$1:$F$38</definedName>
    <definedName name="_xlnm.Print_Area" localSheetId="3">'g04财政拨款收入支出决算总表'!$A$1:$H$50</definedName>
    <definedName name="_xlnm.Print_Area" localSheetId="4">'g05一般公共预算财政拨款支出决算表'!$A$1:$G$35</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<sst xmlns="http://schemas.openxmlformats.org/spreadsheetml/2006/main" count="563" uniqueCount="372">
  <si>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</si>
  <si>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</si>
  <si>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</si>
  <si>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</si>
  <si>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</si>
  <si>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</si>
  <si>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</si>
  <si>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</si>
  <si>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</si>
  <si>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</si>
  <si>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</si>
  <si>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</si>
  <si>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</si>
  <si>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</si>
  <si>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</si>
  <si>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</si>
  <si>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</si>
  <si>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</si>
  <si>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</si>
  <si>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</si>
  <si>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</si>
  <si>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</si>
  <si>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</si>
  <si>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</si>
  <si>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</si>
  <si>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</si>
  <si>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</si>
  <si>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</si>
  <si>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</si>
  <si>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</si>
  <si>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</si>
  <si>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</si>
  <si>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</si>
  <si>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</si>
  <si>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</si>
  <si>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</si>
  <si>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</si>
  <si>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</si>
  <si>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</si>
  <si>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</si>
  <si>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</si>
  <si>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</si>
  <si>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</si>
  <si>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</si>
  <si>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</si>
  <si>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</si>
  <si>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</si>
  <si>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</si>
  <si>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</si>
  <si>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公开03表</t>
  </si>
  <si>
    <t>本年收入</t>
  </si>
  <si>
    <t>项目支出</t>
  </si>
  <si>
    <t>年末结转和结余</t>
  </si>
  <si>
    <t xml:space="preserve">基本支出  </t>
  </si>
  <si>
    <t>本年支出</t>
  </si>
  <si>
    <t>小计</t>
  </si>
  <si>
    <t>本年支出合计</t>
  </si>
  <si>
    <t>一、一般公共服务支出</t>
  </si>
  <si>
    <t>二、外交支出</t>
  </si>
  <si>
    <t>三、国防支出</t>
  </si>
  <si>
    <t>四、公共安全支出</t>
  </si>
  <si>
    <t>五、教育支出</t>
  </si>
  <si>
    <t>六、科学技术支出</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</si>
  <si>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</si>
  <si>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</si>
  <si>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</si>
  <si>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</si>
  <si>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</si>
  <si>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</si>
  <si>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</si>
  <si>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功能分类科目编码</t>
  </si>
  <si>
    <t>年初结转和结余</t>
  </si>
  <si>
    <t>收入支出决算总表</t>
  </si>
  <si>
    <t>公开01表</t>
  </si>
  <si>
    <t>单位：万元</t>
  </si>
  <si>
    <t>项    目</t>
  </si>
  <si>
    <t>决算数</t>
  </si>
  <si>
    <t>栏    次</t>
  </si>
  <si>
    <t>一、财政拨款收入</t>
  </si>
  <si>
    <t>二、上级补助收入</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</si>
  <si>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</si>
  <si>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</si>
  <si>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</si>
  <si>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</si>
  <si>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</si>
  <si>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</si>
  <si>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</si>
  <si>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</si>
  <si>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t>财政拨款收入支出决算总表</t>
  </si>
  <si>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</si>
  <si>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</si>
  <si>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</si>
  <si>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</si>
  <si>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</si>
  <si>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</si>
  <si>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</si>
  <si>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</si>
  <si>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</si>
  <si>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</si>
  <si>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</si>
  <si>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</si>
  <si>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</si>
  <si>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</si>
  <si>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</si>
  <si>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</si>
  <si>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</si>
  <si>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</si>
  <si>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</si>
  <si>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</si>
  <si>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</si>
  <si>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</si>
  <si>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</si>
  <si>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</si>
  <si>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</si>
  <si>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</si>
  <si>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</si>
  <si>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</si>
  <si>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</si>
  <si>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t>一般公共预算财政拨款“三公”经费支出决算表</t>
  </si>
  <si>
    <t>人员经费</t>
  </si>
  <si>
    <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</si>
  <si>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</si>
  <si>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</si>
  <si>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</si>
  <si>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</si>
  <si>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</si>
  <si>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</si>
  <si>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</si>
  <si>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</si>
  <si>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</si>
  <si>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</si>
  <si>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</si>
  <si>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</si>
  <si>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</si>
  <si>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</si>
  <si>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</si>
  <si>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</si>
  <si>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</si>
  <si>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</si>
  <si>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</si>
  <si>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</si>
  <si>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</si>
  <si>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</si>
  <si>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</si>
  <si>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</si>
  <si>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</si>
  <si>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</si>
  <si>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</si>
  <si>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</si>
  <si>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</si>
  <si>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</si>
  <si>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</si>
  <si>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</si>
  <si>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</si>
  <si>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</si>
  <si>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</si>
  <si>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</si>
  <si>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</si>
  <si>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</si>
  <si>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</si>
  <si>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</si>
  <si>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</si>
  <si>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</si>
  <si>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</si>
  <si>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</si>
  <si>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</si>
  <si>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</si>
  <si>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</si>
  <si>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</si>
  <si>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</si>
  <si>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</si>
  <si>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</si>
  <si>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</si>
  <si>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</si>
  <si>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</si>
  <si>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</si>
  <si>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</si>
  <si>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</si>
  <si>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</si>
  <si>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</si>
  <si>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</si>
  <si>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</si>
  <si>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</si>
  <si>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</si>
  <si>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</si>
  <si>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</si>
  <si>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</si>
  <si>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</si>
  <si>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</si>
  <si>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</si>
  <si>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</si>
  <si>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</si>
  <si>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</si>
  <si>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</si>
  <si>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</si>
  <si>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</si>
  <si>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</si>
  <si>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</si>
  <si>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</si>
  <si>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</si>
  <si>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</si>
  <si>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</si>
  <si>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</si>
  <si>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</si>
  <si>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</si>
  <si>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</si>
  <si>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</si>
  <si>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</si>
  <si>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</si>
  <si>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</si>
  <si>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</si>
  <si>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</si>
  <si>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</si>
  <si>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</si>
  <si>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</si>
  <si>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</si>
  <si>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</si>
  <si>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</si>
  <si>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</si>
  <si>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</si>
  <si>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</si>
  <si>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</si>
  <si>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</si>
  <si>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</si>
  <si>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</si>
  <si>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</si>
  <si>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</si>
  <si>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</si>
  <si>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</si>
  <si>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</si>
  <si>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</si>
  <si>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</si>
  <si>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</si>
  <si>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</si>
  <si>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</si>
  <si>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</si>
  <si>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</si>
  <si>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</si>
  <si>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</si>
  <si>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</si>
  <si>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</si>
  <si>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</si>
  <si>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</si>
  <si>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</si>
  <si>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</si>
  <si>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</si>
  <si>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</si>
  <si>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</si>
  <si>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</si>
  <si>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</si>
  <si>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</si>
  <si>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</si>
  <si>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</si>
  <si>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</si>
  <si>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</si>
  <si>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</si>
  <si>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</si>
  <si>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</si>
  <si>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</si>
  <si>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</si>
  <si>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</si>
  <si>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</si>
  <si>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</si>
  <si>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</si>
  <si>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</si>
  <si>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</si>
  <si>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</si>
  <si>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</si>
  <si>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</si>
  <si>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</si>
  <si>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</si>
  <si>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</si>
  <si>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</si>
  <si>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</si>
  <si>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</si>
  <si>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</si>
  <si>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</si>
  <si>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</si>
  <si>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</si>
  <si>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</si>
  <si>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</si>
  <si>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</si>
  <si>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</si>
  <si>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</si>
  <si>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</si>
  <si>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</si>
  <si>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科目
编码</t>
  </si>
  <si>
    <t>金额</t>
  </si>
  <si>
    <t>财决公开06表</t>
  </si>
  <si>
    <t>一般公共预算财政拨款基本支出决算公开表</t>
  </si>
  <si>
    <t>注：本表反映部门本年度一般公共预算财政拨款基本支出明细情况，细化公开到经济分类款级科目，以“万元”为金额单位，保留两位小数。</t>
  </si>
  <si>
    <t>注：本表反映部门本年度的总收支和年末结转结余情况，以“万元”为金额单位，保留两位小数。。</t>
  </si>
  <si>
    <t>注：本表反映部门本年度各项支出情况，细化公开到支出功能分类项级科目，以“万元”为金额单位，保留两位小数。。</t>
  </si>
  <si>
    <t>注：本表反映部门本年度一般公共预算财政拨款和政府性基金预算财政拨款的总收支和年末结转结余情况，以“万元”为金额单位，保留两位小数。。</t>
  </si>
  <si>
    <t>注：本表反映部门本年度一般公共预算财政拨款实际支出情况，细化公开到支出功能分类项级科目，以“万元”为金额单位，保留两位小数。。</t>
  </si>
  <si>
    <t>注：本表反映部门本年度政府性基金预算财政拨款收入支出及结转和结余情况，细化公开到支出功能分类项级科目，以“万元”为金额单位，保留两位小数。。</t>
  </si>
  <si>
    <t>预算数</t>
  </si>
  <si>
    <t>———</t>
  </si>
  <si>
    <r>
      <t>说明</t>
    </r>
    <r>
      <rPr>
        <sz val="10"/>
        <rFont val="宋体"/>
        <family val="0"/>
      </rPr>
      <t>:1、</t>
    </r>
    <r>
      <rPr>
        <sz val="10"/>
        <rFont val="仿宋_GB2312"/>
        <family val="3"/>
      </rPr>
      <t>本表公开内容为使用一般公共预算财政拨款安排的“三公”经费支出数。</t>
    </r>
    <r>
      <rPr>
        <sz val="10"/>
        <rFont val="宋体"/>
        <family val="0"/>
      </rPr>
      <t xml:space="preserve">                  2</t>
    </r>
    <r>
      <rPr>
        <sz val="10"/>
        <rFont val="仿宋_GB2312"/>
        <family val="3"/>
      </rPr>
      <t>、注明因公出国（境）团组数和人数；当年公务用车购置数和保有量；</t>
    </r>
    <r>
      <rPr>
        <sz val="10"/>
        <rFont val="宋体"/>
        <family val="0"/>
      </rPr>
      <t xml:space="preserve">                                3</t>
    </r>
    <r>
      <rPr>
        <sz val="10"/>
        <rFont val="仿宋_GB2312"/>
        <family val="3"/>
      </rPr>
      <t>、注明公务接待批次和人数。</t>
    </r>
    <r>
      <rPr>
        <sz val="10"/>
        <rFont val="宋体"/>
        <family val="0"/>
      </rPr>
      <t xml:space="preserve">                                                                          4、本表</t>
    </r>
    <r>
      <rPr>
        <sz val="10"/>
        <rFont val="仿宋_GB2312"/>
        <family val="3"/>
      </rPr>
      <t>以“万元”为金额单位，保留两位小数。。</t>
    </r>
  </si>
  <si>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</si>
  <si>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</si>
  <si>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</si>
  <si>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</si>
  <si>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</si>
  <si>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</si>
  <si>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</si>
  <si>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</si>
  <si>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</si>
  <si>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</si>
  <si>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</si>
  <si>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</si>
  <si>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</si>
  <si>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</si>
  <si>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</si>
  <si>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</si>
  <si>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15</t>
  </si>
  <si>
    <t>27</t>
  </si>
  <si>
    <t>28</t>
  </si>
  <si>
    <t>部门：常宁市公安局</t>
  </si>
  <si>
    <t>收入决算表</t>
  </si>
  <si>
    <t>公开02表</t>
  </si>
  <si>
    <t>单位：万元</t>
  </si>
  <si>
    <t>项    目</t>
  </si>
  <si>
    <t>财政拨款收入</t>
  </si>
  <si>
    <t>经营收入</t>
  </si>
  <si>
    <t>附属单位上缴收入</t>
  </si>
  <si>
    <t>功能分类科目编码</t>
  </si>
  <si>
    <t>7</t>
  </si>
  <si>
    <t>一般公共服务支出</t>
  </si>
  <si>
    <t>其他一般公共服务支出</t>
  </si>
  <si>
    <t>公共安全支出</t>
  </si>
  <si>
    <t>武装警察</t>
  </si>
  <si>
    <t>公安</t>
  </si>
  <si>
    <t>其他公共安全支出</t>
  </si>
  <si>
    <t>社会保障和就业支出</t>
  </si>
  <si>
    <t>抚恤</t>
  </si>
  <si>
    <t>城乡社区支出</t>
  </si>
  <si>
    <t>注：本表反映部门本年度取得的各项收入情况，细化公开到支出功能分类项级科目，以“万元”为金额单位，保留两位小数。。</t>
  </si>
  <si>
    <t>政府办公厅（室）及相关机构事务</t>
  </si>
  <si>
    <t xml:space="preserve">  其他政府办公厅（室）及相关机构事务支出</t>
  </si>
  <si>
    <t xml:space="preserve">  其他一般公共服务支出</t>
  </si>
  <si>
    <t xml:space="preserve">  内卫</t>
  </si>
  <si>
    <t xml:space="preserve">  消防</t>
  </si>
  <si>
    <t xml:space="preserve">  行政运行</t>
  </si>
  <si>
    <t xml:space="preserve">  一般行政管理事务</t>
  </si>
  <si>
    <t xml:space="preserve">  治安管理</t>
  </si>
  <si>
    <t xml:space="preserve">  出入境管理</t>
  </si>
  <si>
    <t xml:space="preserve">  禁毒管理</t>
  </si>
  <si>
    <t xml:space="preserve">  反恐怖</t>
  </si>
  <si>
    <t xml:space="preserve">  居民身份证管理</t>
  </si>
  <si>
    <t xml:space="preserve">  拘押收教场所管理</t>
  </si>
  <si>
    <t xml:space="preserve">  信息化建设</t>
  </si>
  <si>
    <t xml:space="preserve">  其他公安支出</t>
  </si>
  <si>
    <t xml:space="preserve">  其他公共安全支出</t>
  </si>
  <si>
    <t>社会保障和就业支出</t>
  </si>
  <si>
    <t xml:space="preserve">  死亡抚恤</t>
  </si>
  <si>
    <t>国有土地使用权出让收入及对应专项债务收入安排的支出</t>
  </si>
  <si>
    <t xml:space="preserve">  其他国有土地使用权出让收入安排的支出</t>
  </si>
  <si>
    <t xml:space="preserve">  其他支出</t>
  </si>
  <si>
    <t>部门：常宁市公安局</t>
  </si>
  <si>
    <r>
      <t xml:space="preserve">功能分类 </t>
    </r>
    <r>
      <rPr>
        <sz val="12"/>
        <rFont val="宋体"/>
        <family val="0"/>
      </rPr>
      <t xml:space="preserve">     </t>
    </r>
    <r>
      <rPr>
        <sz val="12"/>
        <rFont val="宋体"/>
        <family val="0"/>
      </rPr>
      <t>科目编码</t>
    </r>
  </si>
  <si>
    <t>国有土地使用权出让收入及对应专项债务收入安排的支出</t>
  </si>
  <si>
    <t>二十一、其他支出</t>
  </si>
  <si>
    <t>二十二、债务还本支出</t>
  </si>
  <si>
    <t>二十三、债务付息支出</t>
  </si>
  <si>
    <t>29</t>
  </si>
  <si>
    <t>30</t>
  </si>
  <si>
    <r>
      <t xml:space="preserve">功能分类 </t>
    </r>
    <r>
      <rPr>
        <sz val="12"/>
        <rFont val="宋体"/>
        <family val="0"/>
      </rPr>
      <t xml:space="preserve">   </t>
    </r>
    <r>
      <rPr>
        <sz val="12"/>
        <rFont val="宋体"/>
        <family val="0"/>
      </rPr>
      <t>科目编码</t>
    </r>
  </si>
  <si>
    <t xml:space="preserve">  其他政府办公厅（室）及相关机构事务支出</t>
  </si>
  <si>
    <t>部门：常宁市公安局</t>
  </si>
  <si>
    <t>部门名称：常宁市公安局</t>
  </si>
  <si>
    <t>其他国有土地使用权出让收入安排的支出</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</si>
</sst>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quot;￥&quot;#,##0.00;[Red]&quot;￥&quot;#,##0.00"/>
    <numFmt numFmtId="193" formatCode="0.00;[Red]0.00"/>
    <numFmt numFmtId="194" formatCode="#,##0.00_);[Red]\(#,##0.00\)"/>
    <numFmt numFmtId="195" formatCode="#,##0_);[Red]\(#,##0\)"/>
  </numFmts>
  <fonts count="42">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0"/>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宋体"/>
      <family val="0"/>
    </font>
    <font>
      <sz val="12"/>
      <color indexed="8"/>
      <name val="宋体"/>
      <family val="0"/>
    </font>
    <font>
      <sz val="12"/>
      <color indexed="8"/>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5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style="medium"/>
      <right style="thin"/>
      <top style="thin"/>
      <bottom style="medium"/>
    </border>
    <border>
      <left>
        <color indexed="63"/>
      </left>
      <right>
        <color indexed="63"/>
      </right>
      <top style="thin"/>
      <bottom style="medium"/>
    </border>
    <border>
      <left/>
      <right/>
      <top/>
      <bottom style="thin"/>
    </border>
    <border>
      <left style="thin"/>
      <right style="thin"/>
      <top/>
      <bottom style="thin"/>
    </border>
    <border>
      <left style="thin"/>
      <right style="thin"/>
      <top>
        <color indexed="63"/>
      </top>
      <bottom style="medium"/>
    </border>
    <border>
      <left style="thin"/>
      <right style="medium"/>
      <top>
        <color indexed="63"/>
      </top>
      <bottom style="medium"/>
    </border>
    <border>
      <left style="thin"/>
      <right style="thin"/>
      <top style="medium"/>
      <bottom style="thin"/>
    </border>
    <border>
      <left>
        <color indexed="63"/>
      </left>
      <right>
        <color indexed="63"/>
      </right>
      <top style="medium"/>
      <bottom>
        <color indexed="63"/>
      </bottom>
    </border>
    <border>
      <left>
        <color indexed="63"/>
      </left>
      <right style="thin"/>
      <top style="thin"/>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color indexed="63"/>
      </top>
      <bottom style="medium"/>
    </border>
    <border>
      <left>
        <color indexed="63"/>
      </left>
      <right style="thin"/>
      <top style="thin"/>
      <bottom style="mediu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0" fillId="16" borderId="5" applyNumberFormat="0" applyAlignment="0" applyProtection="0"/>
    <xf numFmtId="0" fontId="31" fillId="17"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5" fillId="22" borderId="0" applyNumberFormat="0" applyBorder="0" applyAlignment="0" applyProtection="0"/>
    <xf numFmtId="0" fontId="36" fillId="16" borderId="8" applyNumberFormat="0" applyAlignment="0" applyProtection="0"/>
    <xf numFmtId="0" fontId="37" fillId="7" borderId="5" applyNumberFormat="0" applyAlignment="0" applyProtection="0"/>
    <xf numFmtId="0" fontId="9" fillId="0" borderId="0">
      <alignment/>
      <protection/>
    </xf>
    <xf numFmtId="0" fontId="15" fillId="0" borderId="0">
      <alignment/>
      <protection/>
    </xf>
    <xf numFmtId="0" fontId="1" fillId="23" borderId="9" applyNumberFormat="0" applyFont="0" applyAlignment="0" applyProtection="0"/>
  </cellStyleXfs>
  <cellXfs count="296">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6" applyFont="1" applyFill="1" applyAlignment="1">
      <alignment vertical="center" wrapText="1"/>
      <protection/>
    </xf>
    <xf numFmtId="0" fontId="3" fillId="24" borderId="0" xfId="56" applyFont="1" applyFill="1" applyAlignment="1">
      <alignment horizontal="center" vertical="center" wrapText="1"/>
      <protection/>
    </xf>
    <xf numFmtId="0" fontId="3" fillId="24" borderId="0" xfId="56" applyFont="1" applyFill="1" applyAlignment="1">
      <alignment vertical="center" wrapText="1"/>
      <protection/>
    </xf>
    <xf numFmtId="0" fontId="0" fillId="0" borderId="0" xfId="56" applyFont="1" applyAlignment="1">
      <alignment horizontal="center" vertical="center" wrapText="1"/>
      <protection/>
    </xf>
    <xf numFmtId="0" fontId="0" fillId="0" borderId="10"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vertical="center" wrapText="1"/>
      <protection/>
    </xf>
    <xf numFmtId="0" fontId="0" fillId="0" borderId="0" xfId="56" applyFont="1" applyAlignment="1">
      <alignment vertical="center" wrapText="1"/>
      <protection/>
    </xf>
    <xf numFmtId="0" fontId="0" fillId="0" borderId="12" xfId="56" applyFont="1" applyBorder="1" applyAlignment="1">
      <alignment vertical="center" wrapText="1"/>
      <protection/>
    </xf>
    <xf numFmtId="0" fontId="0" fillId="0" borderId="0" xfId="56" applyFont="1" applyAlignment="1">
      <alignment horizontal="left" vertical="center"/>
      <protection/>
    </xf>
    <xf numFmtId="0" fontId="0" fillId="0" borderId="0" xfId="56" applyAlignment="1">
      <alignment vertical="center" wrapText="1"/>
      <protection/>
    </xf>
    <xf numFmtId="0" fontId="3" fillId="24" borderId="13" xfId="56"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4" fontId="0" fillId="0" borderId="10" xfId="56" applyNumberFormat="1" applyFont="1" applyFill="1" applyBorder="1" applyAlignment="1">
      <alignment horizontal="center" vertical="center" wrapText="1"/>
      <protection/>
    </xf>
    <xf numFmtId="4" fontId="0" fillId="0" borderId="11" xfId="56" applyNumberFormat="1" applyFont="1" applyFill="1" applyBorder="1" applyAlignment="1">
      <alignment horizontal="center" vertical="center" wrapText="1"/>
      <protection/>
    </xf>
    <xf numFmtId="0" fontId="0" fillId="0" borderId="10" xfId="56" applyFont="1" applyFill="1" applyBorder="1" applyAlignment="1">
      <alignment vertical="center" wrapText="1"/>
      <protection/>
    </xf>
    <xf numFmtId="4" fontId="0" fillId="0" borderId="10" xfId="56" applyNumberFormat="1" applyFont="1" applyFill="1" applyBorder="1" applyAlignment="1">
      <alignment vertical="center" wrapText="1"/>
      <protection/>
    </xf>
    <xf numFmtId="0" fontId="0" fillId="0" borderId="11" xfId="56" applyFont="1" applyFill="1" applyBorder="1" applyAlignment="1">
      <alignment vertical="center" wrapText="1"/>
      <protection/>
    </xf>
    <xf numFmtId="0" fontId="0" fillId="0" borderId="12" xfId="56" applyFont="1" applyFill="1" applyBorder="1" applyAlignment="1">
      <alignment vertical="center" wrapText="1"/>
      <protection/>
    </xf>
    <xf numFmtId="0" fontId="0" fillId="0" borderId="14" xfId="56"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6" applyFont="1" applyFill="1" applyBorder="1" applyAlignment="1">
      <alignment vertical="center" wrapText="1"/>
      <protection/>
    </xf>
    <xf numFmtId="49" fontId="0" fillId="24" borderId="11" xfId="0" applyNumberFormat="1" applyFill="1" applyBorder="1" applyAlignment="1">
      <alignment horizontal="center" vertical="center"/>
    </xf>
    <xf numFmtId="0" fontId="0" fillId="0" borderId="15" xfId="56" applyFont="1" applyBorder="1" applyAlignment="1">
      <alignment horizontal="center" vertical="center" wrapText="1"/>
      <protection/>
    </xf>
    <xf numFmtId="4" fontId="0" fillId="0" borderId="15" xfId="56" applyNumberFormat="1" applyFont="1" applyFill="1" applyBorder="1" applyAlignment="1">
      <alignment horizontal="center" vertical="center" wrapText="1"/>
      <protection/>
    </xf>
    <xf numFmtId="4" fontId="0" fillId="0" borderId="15" xfId="56" applyNumberFormat="1" applyFont="1" applyFill="1" applyBorder="1" applyAlignment="1">
      <alignment vertical="center" wrapText="1"/>
      <protection/>
    </xf>
    <xf numFmtId="0" fontId="0" fillId="0" borderId="15" xfId="56" applyFont="1" applyFill="1" applyBorder="1" applyAlignment="1">
      <alignment vertical="center" wrapText="1"/>
      <protection/>
    </xf>
    <xf numFmtId="0" fontId="0" fillId="0" borderId="16" xfId="56" applyFont="1" applyFill="1" applyBorder="1" applyAlignment="1">
      <alignment vertical="center" wrapText="1"/>
      <protection/>
    </xf>
    <xf numFmtId="184" fontId="12" fillId="24"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24" borderId="10"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2" fillId="24" borderId="17" xfId="53" applyNumberFormat="1" applyFont="1" applyFill="1" applyBorder="1" applyAlignment="1">
      <alignment horizontal="left" vertical="center"/>
      <protection/>
    </xf>
    <xf numFmtId="184" fontId="12" fillId="24"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24" borderId="21" xfId="53" applyNumberFormat="1" applyFont="1" applyFill="1" applyBorder="1" applyAlignment="1" quotePrefix="1">
      <alignment horizontal="center" vertical="center"/>
      <protection/>
    </xf>
    <xf numFmtId="184" fontId="12" fillId="0" borderId="12" xfId="53" applyNumberFormat="1" applyFont="1" applyFill="1" applyBorder="1" applyAlignment="1">
      <alignment horizontal="right" vertical="center"/>
      <protection/>
    </xf>
    <xf numFmtId="184" fontId="13" fillId="24" borderId="16" xfId="53" applyNumberFormat="1" applyFont="1" applyFill="1" applyBorder="1" applyAlignment="1" quotePrefix="1">
      <alignment horizontal="center" vertical="center"/>
      <protection/>
    </xf>
    <xf numFmtId="184" fontId="12" fillId="0" borderId="17" xfId="53" applyNumberFormat="1" applyFont="1" applyFill="1" applyBorder="1" applyAlignment="1">
      <alignment horizontal="center" vertical="center"/>
      <protection/>
    </xf>
    <xf numFmtId="184" fontId="12" fillId="0" borderId="22" xfId="53" applyNumberFormat="1" applyFont="1" applyFill="1" applyBorder="1" applyAlignment="1">
      <alignment horizontal="center" vertical="center"/>
      <protection/>
    </xf>
    <xf numFmtId="0" fontId="12" fillId="24" borderId="23" xfId="53" applyNumberFormat="1" applyFont="1" applyFill="1" applyBorder="1" applyAlignment="1" quotePrefix="1">
      <alignment horizontal="center" vertical="center"/>
      <protection/>
    </xf>
    <xf numFmtId="0" fontId="12" fillId="24" borderId="24"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wrapText="1"/>
      <protection/>
    </xf>
    <xf numFmtId="0" fontId="12" fillId="24" borderId="12" xfId="53" applyNumberFormat="1" applyFont="1" applyFill="1" applyBorder="1" applyAlignment="1" quotePrefix="1">
      <alignment horizontal="center" vertical="center"/>
      <protection/>
    </xf>
    <xf numFmtId="0" fontId="14" fillId="0" borderId="0" xfId="53" applyFont="1" applyAlignment="1">
      <alignment horizontal="left" vertical="center"/>
      <protection/>
    </xf>
    <xf numFmtId="184" fontId="0" fillId="24" borderId="17" xfId="53" applyNumberFormat="1" applyFont="1" applyFill="1" applyBorder="1" applyAlignment="1" quotePrefix="1">
      <alignment horizontal="center"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0" fillId="24" borderId="11" xfId="53" applyNumberFormat="1" applyFont="1" applyFill="1" applyBorder="1" applyAlignment="1">
      <alignment horizontal="center" vertical="center"/>
      <protection/>
    </xf>
    <xf numFmtId="184" fontId="0" fillId="24" borderId="11" xfId="53" applyNumberFormat="1" applyFont="1" applyFill="1" applyBorder="1" applyAlignment="1" quotePrefix="1">
      <alignment horizontal="center" vertical="center"/>
      <protection/>
    </xf>
    <xf numFmtId="184" fontId="12" fillId="24" borderId="10" xfId="53" applyNumberFormat="1" applyFont="1" applyFill="1" applyBorder="1" applyAlignment="1" quotePrefix="1">
      <alignment horizontal="left" vertical="center"/>
      <protection/>
    </xf>
    <xf numFmtId="184" fontId="12" fillId="0" borderId="15"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2" xfId="53" applyNumberFormat="1" applyFont="1" applyFill="1" applyBorder="1" applyAlignment="1">
      <alignment horizontal="left" vertical="center"/>
      <protection/>
    </xf>
    <xf numFmtId="184" fontId="12" fillId="0" borderId="25"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49" fontId="0" fillId="24" borderId="11" xfId="53" applyNumberFormat="1" applyFont="1" applyFill="1" applyBorder="1" applyAlignment="1" quotePrefix="1">
      <alignment horizontal="center" vertical="center"/>
      <protection/>
    </xf>
    <xf numFmtId="0" fontId="2" fillId="0" borderId="0" xfId="52">
      <alignment/>
      <protection/>
    </xf>
    <xf numFmtId="0" fontId="18" fillId="0" borderId="0" xfId="55" applyFont="1" applyAlignment="1">
      <alignment horizontal="center" vertical="center" wrapText="1"/>
      <protection/>
    </xf>
    <xf numFmtId="0" fontId="17" fillId="0" borderId="0" xfId="55" applyNumberFormat="1" applyFont="1" applyFill="1" applyAlignment="1" applyProtection="1">
      <alignment horizontal="center" vertical="center"/>
      <protection/>
    </xf>
    <xf numFmtId="0" fontId="19" fillId="24" borderId="11" xfId="52" applyFont="1" applyFill="1" applyBorder="1" applyAlignment="1">
      <alignment horizontal="right" vertical="center" wrapText="1"/>
      <protection/>
    </xf>
    <xf numFmtId="0" fontId="17" fillId="0" borderId="0" xfId="55" applyNumberFormat="1" applyFont="1" applyFill="1" applyAlignment="1" applyProtection="1">
      <alignment vertical="center"/>
      <protection/>
    </xf>
    <xf numFmtId="0" fontId="16" fillId="0" borderId="0" xfId="55" applyFont="1" applyBorder="1">
      <alignment/>
      <protection/>
    </xf>
    <xf numFmtId="0" fontId="21" fillId="0" borderId="0" xfId="55" applyFont="1" applyAlignment="1">
      <alignment horizontal="right" vertical="center" wrapText="1"/>
      <protection/>
    </xf>
    <xf numFmtId="0" fontId="20" fillId="0" borderId="0" xfId="55" applyNumberFormat="1" applyFont="1" applyFill="1" applyAlignment="1" applyProtection="1">
      <alignment horizontal="center" vertical="center"/>
      <protection/>
    </xf>
    <xf numFmtId="0" fontId="21" fillId="0" borderId="0" xfId="55" applyFont="1" applyAlignment="1">
      <alignment horizontal="left" vertical="center" wrapText="1"/>
      <protection/>
    </xf>
    <xf numFmtId="0" fontId="0" fillId="24" borderId="26" xfId="52" applyFont="1" applyFill="1" applyBorder="1" applyAlignment="1">
      <alignment horizontal="center" vertical="center" wrapText="1"/>
      <protection/>
    </xf>
    <xf numFmtId="0" fontId="0" fillId="24" borderId="27" xfId="52" applyFont="1" applyFill="1" applyBorder="1" applyAlignment="1">
      <alignment horizontal="center" vertical="center" wrapText="1"/>
      <protection/>
    </xf>
    <xf numFmtId="0" fontId="23" fillId="24" borderId="17" xfId="52" applyFont="1" applyFill="1" applyBorder="1" applyAlignment="1">
      <alignment vertical="center" wrapText="1"/>
      <protection/>
    </xf>
    <xf numFmtId="0" fontId="22" fillId="24" borderId="17" xfId="52" applyFont="1" applyFill="1" applyBorder="1" applyAlignment="1">
      <alignment vertical="center" wrapText="1"/>
      <protection/>
    </xf>
    <xf numFmtId="0" fontId="0" fillId="24" borderId="0" xfId="56" applyFont="1" applyFill="1" applyAlignment="1">
      <alignment horizontal="center" vertical="center" wrapText="1"/>
      <protection/>
    </xf>
    <xf numFmtId="0" fontId="0" fillId="24" borderId="0" xfId="56" applyFont="1" applyFill="1" applyAlignment="1">
      <alignment vertical="center" wrapText="1"/>
      <protection/>
    </xf>
    <xf numFmtId="0" fontId="39" fillId="24" borderId="0" xfId="54" applyFont="1" applyFill="1" applyAlignment="1">
      <alignment horizontal="right" vertical="center"/>
      <protection/>
    </xf>
    <xf numFmtId="0" fontId="40" fillId="0" borderId="0" xfId="52" applyFont="1" applyAlignment="1">
      <alignment vertical="center"/>
      <protection/>
    </xf>
    <xf numFmtId="0" fontId="39" fillId="0" borderId="0" xfId="52" applyFont="1" applyAlignment="1">
      <alignment horizontal="right" vertical="center"/>
      <protection/>
    </xf>
    <xf numFmtId="0" fontId="6" fillId="0" borderId="17" xfId="52" applyFont="1" applyFill="1" applyBorder="1" applyAlignment="1">
      <alignment horizontal="left" vertical="center" shrinkToFit="1"/>
      <protection/>
    </xf>
    <xf numFmtId="0" fontId="6" fillId="0" borderId="10" xfId="52" applyFont="1" applyFill="1" applyBorder="1" applyAlignment="1">
      <alignment horizontal="left" vertical="center" shrinkToFit="1"/>
      <protection/>
    </xf>
    <xf numFmtId="185" fontId="41" fillId="0" borderId="10" xfId="52" applyNumberFormat="1" applyFont="1" applyFill="1" applyBorder="1" applyAlignment="1">
      <alignment horizontal="right" vertical="center" shrinkToFit="1"/>
      <protection/>
    </xf>
    <xf numFmtId="185" fontId="41" fillId="0" borderId="11" xfId="52" applyNumberFormat="1" applyFont="1" applyFill="1" applyBorder="1" applyAlignment="1">
      <alignment horizontal="right" vertical="center" shrinkToFit="1"/>
      <protection/>
    </xf>
    <xf numFmtId="185" fontId="41" fillId="0" borderId="12" xfId="52" applyNumberFormat="1" applyFont="1" applyFill="1" applyBorder="1" applyAlignment="1">
      <alignment horizontal="right" vertical="center" shrinkToFit="1"/>
      <protection/>
    </xf>
    <xf numFmtId="185" fontId="41" fillId="0" borderId="14" xfId="52" applyNumberFormat="1" applyFont="1" applyFill="1" applyBorder="1" applyAlignment="1">
      <alignment horizontal="right" vertical="center" shrinkToFit="1"/>
      <protection/>
    </xf>
    <xf numFmtId="0" fontId="0" fillId="24" borderId="28" xfId="52" applyFont="1" applyFill="1" applyBorder="1" applyAlignment="1">
      <alignment horizontal="center" vertical="center" wrapText="1"/>
      <protection/>
    </xf>
    <xf numFmtId="0" fontId="23" fillId="24" borderId="23" xfId="52" applyFont="1" applyFill="1" applyBorder="1" applyAlignment="1">
      <alignment vertical="center" wrapText="1"/>
      <protection/>
    </xf>
    <xf numFmtId="0" fontId="22" fillId="24" borderId="23" xfId="52" applyFont="1" applyFill="1" applyBorder="1" applyAlignment="1">
      <alignment vertical="center" wrapText="1"/>
      <protection/>
    </xf>
    <xf numFmtId="0" fontId="22" fillId="24" borderId="23" xfId="52" applyFont="1" applyFill="1" applyBorder="1" applyAlignment="1">
      <alignment horizontal="center" vertical="center" wrapText="1"/>
      <protection/>
    </xf>
    <xf numFmtId="4" fontId="1" fillId="24" borderId="10" xfId="0" applyNumberFormat="1" applyFill="1" applyBorder="1" applyAlignment="1">
      <alignment horizontal="right" vertical="center" shrinkToFit="1"/>
    </xf>
    <xf numFmtId="0" fontId="1" fillId="25" borderId="10" xfId="0" applyFill="1" applyBorder="1" applyAlignment="1">
      <alignment horizontal="left" vertical="center" shrinkToFit="1"/>
    </xf>
    <xf numFmtId="0" fontId="1" fillId="25" borderId="15" xfId="0" applyFill="1" applyBorder="1" applyAlignment="1">
      <alignment horizontal="left" vertical="center" shrinkToFit="1"/>
    </xf>
    <xf numFmtId="191" fontId="12" fillId="24" borderId="10" xfId="53" applyNumberFormat="1" applyFont="1" applyFill="1" applyBorder="1" applyAlignment="1" quotePrefix="1">
      <alignment horizontal="center" vertical="center"/>
      <protection/>
    </xf>
    <xf numFmtId="0" fontId="1" fillId="24" borderId="10" xfId="0" applyFont="1" applyFill="1" applyBorder="1" applyAlignment="1">
      <alignment vertical="center" shrinkToFit="1"/>
    </xf>
    <xf numFmtId="0" fontId="1" fillId="24" borderId="10" xfId="0" applyFill="1" applyBorder="1" applyAlignment="1">
      <alignment horizontal="left" vertical="center" shrinkToFit="1"/>
    </xf>
    <xf numFmtId="0" fontId="1" fillId="24" borderId="10" xfId="0" applyFont="1" applyFill="1" applyBorder="1" applyAlignment="1">
      <alignment horizontal="left" vertical="center" shrinkToFit="1"/>
    </xf>
    <xf numFmtId="0" fontId="1" fillId="0" borderId="10" xfId="0" applyBorder="1" applyAlignment="1">
      <alignment horizontal="left" vertical="center" shrinkToFit="1"/>
    </xf>
    <xf numFmtId="0" fontId="1" fillId="0" borderId="10" xfId="0" applyFont="1" applyBorder="1" applyAlignment="1">
      <alignment horizontal="left" vertical="center" shrinkToFit="1"/>
    </xf>
    <xf numFmtId="4" fontId="12" fillId="0" borderId="10" xfId="0" applyNumberFormat="1" applyFont="1" applyFill="1" applyBorder="1" applyAlignment="1">
      <alignment horizontal="right" vertical="center" shrinkToFit="1"/>
    </xf>
    <xf numFmtId="4" fontId="1" fillId="0" borderId="10" xfId="0" applyNumberFormat="1" applyFill="1" applyBorder="1" applyAlignment="1">
      <alignment horizontal="right" vertical="center" shrinkToFit="1"/>
    </xf>
    <xf numFmtId="4" fontId="1" fillId="0" borderId="10" xfId="0" applyNumberFormat="1" applyBorder="1" applyAlignment="1">
      <alignment horizontal="right" vertical="center" shrinkToFit="1"/>
    </xf>
    <xf numFmtId="0" fontId="1" fillId="0" borderId="10" xfId="0" applyFill="1" applyBorder="1" applyAlignment="1">
      <alignment horizontal="left" vertical="center" shrinkToFit="1"/>
    </xf>
    <xf numFmtId="194" fontId="1" fillId="24" borderId="10" xfId="0" applyNumberFormat="1" applyFill="1" applyBorder="1" applyAlignment="1">
      <alignment horizontal="right" vertical="center" shrinkToFit="1"/>
    </xf>
    <xf numFmtId="0" fontId="3" fillId="0" borderId="10" xfId="53" applyFont="1" applyBorder="1" applyAlignment="1">
      <alignment horizontal="right" vertical="center"/>
      <protection/>
    </xf>
    <xf numFmtId="194" fontId="1" fillId="24" borderId="11" xfId="0" applyNumberFormat="1" applyFill="1" applyBorder="1" applyAlignment="1">
      <alignment horizontal="right" vertical="center" shrinkToFit="1"/>
    </xf>
    <xf numFmtId="0" fontId="3" fillId="0" borderId="11" xfId="53" applyFont="1" applyBorder="1" applyAlignment="1">
      <alignment horizontal="right" vertical="center"/>
      <protection/>
    </xf>
    <xf numFmtId="184" fontId="12" fillId="24" borderId="12" xfId="53" applyNumberFormat="1" applyFont="1" applyFill="1" applyBorder="1" applyAlignment="1" quotePrefix="1">
      <alignment horizontal="center" vertical="center"/>
      <protection/>
    </xf>
    <xf numFmtId="194" fontId="12" fillId="24" borderId="12" xfId="53" applyNumberFormat="1" applyFont="1" applyFill="1" applyBorder="1" applyAlignment="1" quotePrefix="1">
      <alignment horizontal="center" vertical="center"/>
      <protection/>
    </xf>
    <xf numFmtId="194" fontId="12" fillId="24" borderId="14" xfId="53" applyNumberFormat="1" applyFont="1" applyFill="1" applyBorder="1" applyAlignment="1" quotePrefix="1">
      <alignment horizontal="center" vertical="center"/>
      <protection/>
    </xf>
    <xf numFmtId="0" fontId="1" fillId="0" borderId="10" xfId="0" applyFill="1" applyBorder="1" applyAlignment="1">
      <alignment horizontal="left" vertical="center" wrapText="1" shrinkToFit="1"/>
    </xf>
    <xf numFmtId="195" fontId="1" fillId="24" borderId="11" xfId="0" applyNumberFormat="1" applyFill="1" applyBorder="1" applyAlignment="1">
      <alignment horizontal="right" vertical="center" shrinkToFit="1"/>
    </xf>
    <xf numFmtId="0" fontId="22" fillId="24" borderId="29" xfId="52" applyFont="1" applyFill="1" applyBorder="1" applyAlignment="1">
      <alignment vertical="center" wrapText="1"/>
      <protection/>
    </xf>
    <xf numFmtId="0" fontId="22" fillId="24" borderId="30" xfId="52" applyFont="1" applyFill="1" applyBorder="1" applyAlignment="1">
      <alignment horizontal="center" vertical="center" wrapText="1"/>
      <protection/>
    </xf>
    <xf numFmtId="0" fontId="19" fillId="24" borderId="14" xfId="52" applyFont="1" applyFill="1" applyBorder="1" applyAlignment="1">
      <alignment horizontal="right" vertical="center" wrapText="1"/>
      <protection/>
    </xf>
    <xf numFmtId="0" fontId="12" fillId="0" borderId="10" xfId="56" applyFont="1" applyBorder="1" applyAlignment="1">
      <alignment vertical="center" wrapText="1"/>
      <protection/>
    </xf>
    <xf numFmtId="184" fontId="3" fillId="24" borderId="31" xfId="55" applyNumberFormat="1" applyFont="1" applyFill="1" applyBorder="1" applyAlignment="1" applyProtection="1">
      <alignment horizontal="right" vertical="center" wrapText="1"/>
      <protection/>
    </xf>
    <xf numFmtId="184" fontId="3" fillId="24" borderId="32" xfId="55" applyNumberFormat="1" applyFont="1" applyFill="1" applyBorder="1" applyAlignment="1" applyProtection="1">
      <alignment horizontal="right" vertical="center" wrapText="1"/>
      <protection/>
    </xf>
    <xf numFmtId="4" fontId="1" fillId="24" borderId="11" xfId="0" applyNumberFormat="1" applyFill="1" applyBorder="1" applyAlignment="1">
      <alignment horizontal="right" vertical="center" shrinkToFit="1"/>
    </xf>
    <xf numFmtId="0" fontId="0" fillId="0" borderId="11" xfId="0" applyBorder="1" applyAlignment="1">
      <alignment vertical="center" shrinkToFit="1"/>
    </xf>
    <xf numFmtId="0" fontId="0" fillId="0" borderId="11" xfId="0" applyBorder="1" applyAlignment="1">
      <alignment/>
    </xf>
    <xf numFmtId="4" fontId="1" fillId="24" borderId="12" xfId="0" applyNumberFormat="1" applyFill="1" applyBorder="1" applyAlignment="1">
      <alignment horizontal="right" vertical="center" shrinkToFit="1"/>
    </xf>
    <xf numFmtId="191" fontId="12" fillId="24" borderId="12" xfId="53" applyNumberFormat="1" applyFont="1" applyFill="1" applyBorder="1" applyAlignment="1" quotePrefix="1">
      <alignment horizontal="center" vertical="center"/>
      <protection/>
    </xf>
    <xf numFmtId="4" fontId="1" fillId="24" borderId="14" xfId="0" applyNumberFormat="1" applyFill="1" applyBorder="1" applyAlignment="1">
      <alignment horizontal="right" vertical="center" shrinkToFit="1"/>
    </xf>
    <xf numFmtId="0" fontId="0" fillId="0" borderId="10" xfId="56" applyFont="1" applyFill="1" applyBorder="1" applyAlignment="1">
      <alignment horizontal="center" vertical="center" wrapText="1"/>
      <protection/>
    </xf>
    <xf numFmtId="4" fontId="1" fillId="0" borderId="11" xfId="0" applyNumberFormat="1" applyFill="1" applyBorder="1" applyAlignment="1">
      <alignment horizontal="right" vertical="center" shrinkToFit="1"/>
    </xf>
    <xf numFmtId="0" fontId="1" fillId="0" borderId="12" xfId="0" applyFill="1" applyBorder="1" applyAlignment="1">
      <alignment horizontal="left" vertical="center" shrinkToFit="1"/>
    </xf>
    <xf numFmtId="4" fontId="1" fillId="0" borderId="12" xfId="0" applyNumberFormat="1" applyFill="1" applyBorder="1" applyAlignment="1">
      <alignment horizontal="right" vertical="center" shrinkToFit="1"/>
    </xf>
    <xf numFmtId="4" fontId="1" fillId="0" borderId="14" xfId="0" applyNumberFormat="1" applyFill="1" applyBorder="1" applyAlignment="1">
      <alignment horizontal="right" vertical="center" shrinkToFit="1"/>
    </xf>
    <xf numFmtId="185" fontId="41" fillId="0" borderId="33" xfId="52" applyNumberFormat="1" applyFont="1" applyFill="1" applyBorder="1" applyAlignment="1">
      <alignment horizontal="right" vertical="center" shrinkToFit="1"/>
      <protection/>
    </xf>
    <xf numFmtId="185" fontId="41" fillId="0" borderId="34" xfId="52" applyNumberFormat="1" applyFont="1" applyFill="1" applyBorder="1" applyAlignment="1">
      <alignment horizontal="right" vertical="center" shrinkToFit="1"/>
      <protection/>
    </xf>
    <xf numFmtId="0" fontId="6" fillId="0" borderId="29" xfId="52" applyFont="1" applyFill="1" applyBorder="1" applyAlignment="1">
      <alignment horizontal="left" vertical="center" shrinkToFit="1"/>
      <protection/>
    </xf>
    <xf numFmtId="0" fontId="6" fillId="0" borderId="12" xfId="52" applyFont="1" applyFill="1" applyBorder="1" applyAlignment="1">
      <alignment horizontal="left" vertical="center" shrinkToFit="1"/>
      <protection/>
    </xf>
    <xf numFmtId="4" fontId="0" fillId="0" borderId="12" xfId="56" applyNumberFormat="1" applyFont="1" applyFill="1" applyBorder="1" applyAlignment="1">
      <alignment horizontal="center" vertical="center" wrapText="1"/>
      <protection/>
    </xf>
    <xf numFmtId="0" fontId="11" fillId="0" borderId="0" xfId="53" applyFont="1" applyFill="1" applyAlignment="1">
      <alignment horizontal="center" vertical="center"/>
      <protection/>
    </xf>
    <xf numFmtId="184" fontId="0" fillId="24" borderId="26" xfId="53" applyNumberFormat="1" applyFont="1" applyFill="1" applyBorder="1" applyAlignment="1" quotePrefix="1">
      <alignment horizontal="center" vertical="center"/>
      <protection/>
    </xf>
    <xf numFmtId="184" fontId="0" fillId="24" borderId="35" xfId="53" applyNumberFormat="1" applyFont="1" applyFill="1" applyBorder="1" applyAlignment="1" quotePrefix="1">
      <alignment horizontal="center" vertical="center"/>
      <protection/>
    </xf>
    <xf numFmtId="184" fontId="0" fillId="24" borderId="27" xfId="53" applyNumberFormat="1" applyFont="1" applyFill="1" applyBorder="1" applyAlignment="1" quotePrefix="1">
      <alignment horizontal="center" vertical="center"/>
      <protection/>
    </xf>
    <xf numFmtId="0" fontId="3" fillId="0" borderId="36" xfId="53" applyFont="1" applyBorder="1" applyAlignment="1">
      <alignment horizontal="left" vertical="center" wrapText="1"/>
      <protection/>
    </xf>
    <xf numFmtId="0" fontId="3" fillId="0" borderId="36" xfId="53" applyFont="1" applyBorder="1" applyAlignment="1">
      <alignment horizontal="left" vertical="center"/>
      <protection/>
    </xf>
    <xf numFmtId="0" fontId="1" fillId="24" borderId="23" xfId="0" applyFill="1" applyBorder="1" applyAlignment="1">
      <alignment horizontal="right" vertical="center" shrinkToFit="1"/>
    </xf>
    <xf numFmtId="0" fontId="1" fillId="24" borderId="37" xfId="0" applyFill="1" applyBorder="1" applyAlignment="1">
      <alignment horizontal="right" vertical="center" shrinkToFit="1"/>
    </xf>
    <xf numFmtId="184" fontId="0" fillId="24" borderId="38" xfId="0" applyNumberFormat="1" applyFill="1" applyBorder="1" applyAlignment="1" quotePrefix="1">
      <alignment horizontal="center" vertical="center"/>
    </xf>
    <xf numFmtId="184" fontId="0" fillId="24" borderId="23" xfId="0" applyNumberFormat="1" applyFill="1" applyBorder="1" applyAlignment="1" quotePrefix="1">
      <alignment horizontal="center" vertical="center"/>
    </xf>
    <xf numFmtId="184" fontId="0" fillId="24" borderId="37" xfId="0" applyNumberFormat="1" applyFill="1" applyBorder="1" applyAlignment="1" quotePrefix="1">
      <alignment horizontal="center" vertical="center"/>
    </xf>
    <xf numFmtId="184" fontId="0" fillId="24" borderId="39" xfId="0" applyNumberFormat="1" applyFill="1" applyBorder="1" applyAlignment="1" quotePrefix="1">
      <alignment horizontal="center" vertical="center"/>
    </xf>
    <xf numFmtId="184" fontId="0" fillId="24" borderId="40" xfId="0" applyNumberFormat="1" applyFill="1" applyBorder="1" applyAlignment="1" quotePrefix="1">
      <alignment horizontal="center" vertical="center"/>
    </xf>
    <xf numFmtId="184" fontId="0" fillId="24" borderId="41" xfId="0" applyNumberFormat="1" applyFill="1" applyBorder="1" applyAlignment="1" quotePrefix="1">
      <alignment horizontal="center" vertical="center"/>
    </xf>
    <xf numFmtId="0" fontId="11" fillId="0" borderId="0" xfId="0" applyFont="1" applyFill="1" applyAlignment="1">
      <alignment horizontal="center" vertical="center"/>
    </xf>
    <xf numFmtId="184" fontId="0" fillId="24" borderId="42" xfId="0" applyNumberFormat="1" applyFill="1" applyBorder="1" applyAlignment="1" quotePrefix="1">
      <alignment horizontal="center" vertical="center" wrapText="1"/>
    </xf>
    <xf numFmtId="184" fontId="0" fillId="24" borderId="28" xfId="0" applyNumberFormat="1" applyFill="1" applyBorder="1" applyAlignment="1" quotePrefix="1">
      <alignment horizontal="center" vertical="center" wrapText="1"/>
    </xf>
    <xf numFmtId="184" fontId="0" fillId="24" borderId="43" xfId="0" applyNumberFormat="1" applyFill="1" applyBorder="1" applyAlignment="1" quotePrefix="1">
      <alignment horizontal="center" vertical="center" wrapText="1"/>
    </xf>
    <xf numFmtId="184" fontId="0" fillId="24" borderId="44" xfId="0" applyNumberFormat="1" applyFill="1" applyBorder="1" applyAlignment="1" quotePrefix="1">
      <alignment horizontal="center" vertical="center" wrapText="1"/>
    </xf>
    <xf numFmtId="184" fontId="0" fillId="24" borderId="45" xfId="0" applyNumberFormat="1" applyFill="1" applyBorder="1" applyAlignment="1" quotePrefix="1">
      <alignment horizontal="center" vertical="center" wrapText="1"/>
    </xf>
    <xf numFmtId="184" fontId="0" fillId="0" borderId="43" xfId="0" applyNumberFormat="1" applyFill="1" applyBorder="1" applyAlignment="1" quotePrefix="1">
      <alignment horizontal="center" vertical="center" wrapText="1"/>
    </xf>
    <xf numFmtId="184" fontId="0" fillId="0" borderId="44" xfId="0" applyNumberFormat="1" applyFill="1" applyBorder="1" applyAlignment="1" quotePrefix="1">
      <alignment horizontal="center" vertical="center" wrapText="1"/>
    </xf>
    <xf numFmtId="184" fontId="0" fillId="0" borderId="45" xfId="0" applyNumberFormat="1" applyFill="1" applyBorder="1" applyAlignment="1" quotePrefix="1">
      <alignment horizontal="center" vertical="center" wrapText="1"/>
    </xf>
    <xf numFmtId="184" fontId="0" fillId="24" borderId="46" xfId="0" applyNumberFormat="1" applyFill="1" applyBorder="1" applyAlignment="1" quotePrefix="1">
      <alignment horizontal="center" vertical="center" wrapText="1"/>
    </xf>
    <xf numFmtId="184" fontId="0" fillId="24" borderId="47" xfId="0" applyNumberFormat="1" applyFill="1" applyBorder="1" applyAlignment="1" quotePrefix="1">
      <alignment horizontal="center" vertical="center" wrapText="1"/>
    </xf>
    <xf numFmtId="184" fontId="0" fillId="24" borderId="48" xfId="0" applyNumberFormat="1" applyFill="1" applyBorder="1" applyAlignment="1" quotePrefix="1">
      <alignment horizontal="center" vertical="center" wrapText="1"/>
    </xf>
    <xf numFmtId="184" fontId="0" fillId="24" borderId="19" xfId="0" applyNumberFormat="1" applyFill="1" applyBorder="1" applyAlignment="1" quotePrefix="1">
      <alignment horizontal="center" vertical="center" wrapText="1"/>
    </xf>
    <xf numFmtId="0" fontId="0" fillId="0" borderId="36" xfId="0" applyBorder="1" applyAlignment="1">
      <alignment horizontal="left" vertical="center" wrapText="1"/>
    </xf>
    <xf numFmtId="0" fontId="0" fillId="0" borderId="36" xfId="0" applyFont="1" applyBorder="1" applyAlignment="1">
      <alignment horizontal="left" vertical="center"/>
    </xf>
    <xf numFmtId="0" fontId="6" fillId="24" borderId="13" xfId="53" applyFont="1" applyFill="1" applyBorder="1" applyAlignment="1">
      <alignment horizontal="left" vertical="center"/>
      <protection/>
    </xf>
    <xf numFmtId="0" fontId="1" fillId="25" borderId="23" xfId="0" applyFill="1" applyBorder="1" applyAlignment="1">
      <alignment horizontal="right" vertical="center" shrinkToFit="1"/>
    </xf>
    <xf numFmtId="0" fontId="1" fillId="25" borderId="37" xfId="0" applyFill="1" applyBorder="1" applyAlignment="1">
      <alignment horizontal="right" vertical="center" shrinkToFit="1"/>
    </xf>
    <xf numFmtId="184" fontId="0" fillId="24" borderId="22" xfId="0" applyNumberFormat="1" applyFont="1" applyFill="1" applyBorder="1" applyAlignment="1">
      <alignment horizontal="center" vertical="center" wrapText="1"/>
    </xf>
    <xf numFmtId="184" fontId="0" fillId="24" borderId="24" xfId="0" applyNumberFormat="1" applyFont="1" applyFill="1" applyBorder="1" applyAlignment="1">
      <alignment horizontal="center" vertical="center" wrapText="1"/>
    </xf>
    <xf numFmtId="184" fontId="0" fillId="24" borderId="49" xfId="0" applyNumberFormat="1" applyFont="1" applyFill="1" applyBorder="1" applyAlignment="1">
      <alignment horizontal="center" vertical="center" wrapText="1"/>
    </xf>
    <xf numFmtId="184" fontId="0" fillId="24" borderId="39" xfId="0" applyNumberFormat="1" applyFont="1" applyFill="1" applyBorder="1" applyAlignment="1">
      <alignment horizontal="center" vertical="center" wrapText="1"/>
    </xf>
    <xf numFmtId="184" fontId="0" fillId="24" borderId="40" xfId="0" applyNumberFormat="1" applyFont="1" applyFill="1" applyBorder="1" applyAlignment="1">
      <alignment horizontal="center" vertical="center" wrapText="1"/>
    </xf>
    <xf numFmtId="184" fontId="0" fillId="24" borderId="41" xfId="0" applyNumberFormat="1" applyFont="1" applyFill="1" applyBorder="1" applyAlignment="1">
      <alignment horizontal="center" vertical="center" wrapText="1"/>
    </xf>
    <xf numFmtId="0" fontId="1" fillId="0" borderId="10" xfId="0" applyFont="1" applyFill="1" applyBorder="1" applyAlignment="1">
      <alignment horizontal="right" vertical="center" wrapText="1" shrinkToFit="1"/>
    </xf>
    <xf numFmtId="184" fontId="0" fillId="24" borderId="22" xfId="0" applyNumberFormat="1" applyFont="1" applyFill="1" applyBorder="1" applyAlignment="1">
      <alignment horizontal="center" vertical="center" wrapText="1"/>
    </xf>
    <xf numFmtId="184" fontId="0" fillId="24" borderId="24" xfId="0" applyNumberFormat="1" applyFont="1" applyFill="1" applyBorder="1" applyAlignment="1">
      <alignment horizontal="center" vertical="center" wrapText="1"/>
    </xf>
    <xf numFmtId="184" fontId="0" fillId="24" borderId="49" xfId="0" applyNumberFormat="1" applyFont="1" applyFill="1" applyBorder="1" applyAlignment="1">
      <alignment horizontal="center" vertical="center" wrapText="1"/>
    </xf>
    <xf numFmtId="184" fontId="0" fillId="24" borderId="39" xfId="0" applyNumberFormat="1" applyFont="1" applyFill="1" applyBorder="1" applyAlignment="1">
      <alignment horizontal="center" vertical="center" wrapText="1"/>
    </xf>
    <xf numFmtId="184" fontId="0" fillId="24" borderId="40" xfId="0" applyNumberFormat="1" applyFont="1" applyFill="1" applyBorder="1" applyAlignment="1">
      <alignment horizontal="center" vertical="center" wrapText="1"/>
    </xf>
    <xf numFmtId="184" fontId="0" fillId="24" borderId="41" xfId="0" applyNumberFormat="1" applyFont="1" applyFill="1" applyBorder="1" applyAlignment="1">
      <alignment horizontal="center" vertical="center" wrapText="1"/>
    </xf>
    <xf numFmtId="0" fontId="0" fillId="0" borderId="36" xfId="0" applyFont="1" applyBorder="1" applyAlignment="1">
      <alignment horizontal="left" vertical="center"/>
    </xf>
    <xf numFmtId="0" fontId="0" fillId="0" borderId="0" xfId="0" applyFont="1" applyBorder="1" applyAlignment="1">
      <alignment horizontal="left" vertical="center"/>
    </xf>
    <xf numFmtId="184" fontId="0" fillId="24" borderId="43" xfId="0" applyNumberFormat="1" applyFont="1" applyFill="1" applyBorder="1" applyAlignment="1" quotePrefix="1">
      <alignment horizontal="center" vertical="center" wrapText="1"/>
    </xf>
    <xf numFmtId="184" fontId="0" fillId="24" borderId="44" xfId="0" applyNumberFormat="1" applyFont="1" applyFill="1" applyBorder="1" applyAlignment="1" quotePrefix="1">
      <alignment horizontal="center" vertical="center" wrapText="1"/>
    </xf>
    <xf numFmtId="184" fontId="0" fillId="24" borderId="45" xfId="0" applyNumberFormat="1" applyFont="1" applyFill="1" applyBorder="1" applyAlignment="1" quotePrefix="1">
      <alignment horizontal="center" vertical="center" wrapText="1"/>
    </xf>
    <xf numFmtId="184" fontId="0" fillId="24" borderId="43" xfId="0" applyNumberFormat="1" applyFont="1" applyFill="1" applyBorder="1" applyAlignment="1">
      <alignment horizontal="center" vertical="center" wrapText="1"/>
    </xf>
    <xf numFmtId="184" fontId="0" fillId="24" borderId="46" xfId="0" applyNumberFormat="1" applyFont="1" applyFill="1" applyBorder="1" applyAlignment="1" quotePrefix="1">
      <alignment horizontal="center" vertical="center" wrapText="1"/>
    </xf>
    <xf numFmtId="184" fontId="0" fillId="24" borderId="47" xfId="0" applyNumberFormat="1" applyFont="1" applyFill="1" applyBorder="1" applyAlignment="1" quotePrefix="1">
      <alignment horizontal="center" vertical="center" wrapText="1"/>
    </xf>
    <xf numFmtId="184" fontId="0" fillId="24" borderId="48" xfId="0" applyNumberFormat="1" applyFont="1" applyFill="1" applyBorder="1" applyAlignment="1" quotePrefix="1">
      <alignment horizontal="center" vertical="center" wrapText="1"/>
    </xf>
    <xf numFmtId="49" fontId="0" fillId="24" borderId="38" xfId="0" applyNumberFormat="1" applyFill="1" applyBorder="1" applyAlignment="1" quotePrefix="1">
      <alignment horizontal="center" vertical="center"/>
    </xf>
    <xf numFmtId="49" fontId="0" fillId="24" borderId="23" xfId="0" applyNumberFormat="1" applyFill="1" applyBorder="1" applyAlignment="1" quotePrefix="1">
      <alignment horizontal="center" vertical="center"/>
    </xf>
    <xf numFmtId="49" fontId="0" fillId="24" borderId="37" xfId="0" applyNumberFormat="1" applyFill="1" applyBorder="1" applyAlignment="1" quotePrefix="1">
      <alignment horizontal="center" vertical="center"/>
    </xf>
    <xf numFmtId="184" fontId="0" fillId="24" borderId="50" xfId="53" applyNumberFormat="1" applyFont="1" applyFill="1" applyBorder="1" applyAlignment="1" quotePrefix="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0" fontId="1" fillId="0" borderId="17" xfId="0" applyFill="1" applyBorder="1" applyAlignment="1">
      <alignment horizontal="right" vertical="center" wrapText="1" shrinkToFit="1"/>
    </xf>
    <xf numFmtId="0" fontId="1" fillId="0" borderId="10" xfId="0" applyFill="1" applyBorder="1" applyAlignment="1">
      <alignment horizontal="right" vertical="center" wrapText="1" shrinkToFit="1"/>
    </xf>
    <xf numFmtId="0" fontId="1" fillId="0" borderId="29" xfId="0" applyFill="1" applyBorder="1" applyAlignment="1">
      <alignment horizontal="right" vertical="center" wrapText="1" shrinkToFit="1"/>
    </xf>
    <xf numFmtId="0" fontId="1" fillId="0" borderId="12" xfId="0" applyFill="1" applyBorder="1" applyAlignment="1">
      <alignment horizontal="right" vertical="center" wrapText="1" shrinkToFit="1"/>
    </xf>
    <xf numFmtId="0" fontId="0" fillId="0" borderId="46" xfId="56" applyFont="1" applyFill="1" applyBorder="1" applyAlignment="1">
      <alignment horizontal="center" vertical="center" wrapText="1"/>
      <protection/>
    </xf>
    <xf numFmtId="0" fontId="0" fillId="0" borderId="47" xfId="56" applyFont="1" applyFill="1" applyBorder="1" applyAlignment="1">
      <alignment horizontal="center" vertical="center" wrapText="1"/>
      <protection/>
    </xf>
    <xf numFmtId="0" fontId="0" fillId="0" borderId="48" xfId="56" applyFont="1" applyFill="1" applyBorder="1" applyAlignment="1">
      <alignment horizontal="center" vertical="center" wrapText="1"/>
      <protection/>
    </xf>
    <xf numFmtId="0" fontId="0" fillId="0" borderId="36" xfId="56" applyFont="1" applyBorder="1" applyAlignment="1">
      <alignment horizontal="left" vertical="center" wrapText="1"/>
      <protection/>
    </xf>
    <xf numFmtId="0" fontId="0" fillId="0" borderId="36" xfId="56" applyFont="1" applyBorder="1" applyAlignment="1">
      <alignment horizontal="left" vertical="center"/>
      <protection/>
    </xf>
    <xf numFmtId="0" fontId="10" fillId="24" borderId="0" xfId="56" applyFont="1" applyFill="1" applyAlignment="1">
      <alignment horizontal="center" vertical="center" wrapText="1"/>
      <protection/>
    </xf>
    <xf numFmtId="0" fontId="0" fillId="0" borderId="26" xfId="56" applyFont="1" applyBorder="1" applyAlignment="1">
      <alignment horizontal="center" vertical="center" wrapText="1"/>
      <protection/>
    </xf>
    <xf numFmtId="0" fontId="0" fillId="0" borderId="51" xfId="56" applyFont="1" applyBorder="1" applyAlignment="1">
      <alignment horizontal="center" vertical="center" wrapText="1"/>
      <protection/>
    </xf>
    <xf numFmtId="0" fontId="0" fillId="0" borderId="35"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37"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37" xfId="56" applyFont="1" applyBorder="1" applyAlignment="1">
      <alignment horizontal="center" vertical="center" wrapText="1"/>
      <protection/>
    </xf>
    <xf numFmtId="0" fontId="0" fillId="0" borderId="52" xfId="56" applyFont="1" applyFill="1" applyBorder="1" applyAlignment="1">
      <alignment horizontal="center" vertical="center" wrapText="1"/>
      <protection/>
    </xf>
    <xf numFmtId="0" fontId="0" fillId="0" borderId="53" xfId="56" applyFont="1" applyFill="1" applyBorder="1" applyAlignment="1">
      <alignment horizontal="center" vertical="center" wrapText="1"/>
      <protection/>
    </xf>
    <xf numFmtId="0" fontId="0" fillId="0" borderId="54" xfId="56" applyFont="1" applyFill="1" applyBorder="1" applyAlignment="1">
      <alignment horizontal="center" vertical="center" wrapText="1"/>
      <protection/>
    </xf>
    <xf numFmtId="0" fontId="0" fillId="0" borderId="43" xfId="56" applyFont="1" applyFill="1" applyBorder="1" applyAlignment="1">
      <alignment horizontal="center" vertical="center" wrapText="1"/>
      <protection/>
    </xf>
    <xf numFmtId="0" fontId="0" fillId="0" borderId="44" xfId="56" applyFont="1" applyFill="1" applyBorder="1" applyAlignment="1">
      <alignment horizontal="center" vertical="center" wrapText="1"/>
      <protection/>
    </xf>
    <xf numFmtId="0" fontId="0" fillId="0" borderId="45" xfId="56" applyFont="1" applyFill="1" applyBorder="1" applyAlignment="1">
      <alignment horizontal="center" vertical="center" wrapText="1"/>
      <protection/>
    </xf>
    <xf numFmtId="0" fontId="0" fillId="0" borderId="38"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6" fillId="0" borderId="55" xfId="52" applyFont="1" applyFill="1" applyBorder="1" applyAlignment="1">
      <alignment horizontal="center" vertical="center" shrinkToFit="1"/>
      <protection/>
    </xf>
    <xf numFmtId="0" fontId="6" fillId="0" borderId="33" xfId="52" applyFont="1" applyFill="1" applyBorder="1" applyAlignment="1">
      <alignment horizontal="center" vertical="center" shrinkToFit="1"/>
      <protection/>
    </xf>
    <xf numFmtId="0" fontId="0" fillId="0" borderId="36" xfId="56" applyFont="1" applyBorder="1" applyAlignment="1">
      <alignment horizontal="center" vertical="center" wrapText="1"/>
      <protection/>
    </xf>
    <xf numFmtId="0" fontId="0" fillId="0" borderId="36" xfId="56" applyBorder="1" applyAlignment="1">
      <alignment horizontal="center" vertical="center" wrapText="1"/>
      <protection/>
    </xf>
    <xf numFmtId="0" fontId="6" fillId="0" borderId="10" xfId="52" applyFont="1" applyFill="1" applyBorder="1" applyAlignment="1">
      <alignment horizontal="center" vertical="center" wrapText="1" shrinkToFit="1"/>
      <protection/>
    </xf>
    <xf numFmtId="0" fontId="6" fillId="0" borderId="11" xfId="52" applyFont="1" applyFill="1" applyBorder="1" applyAlignment="1">
      <alignment horizontal="center" vertical="center" wrapText="1" shrinkToFit="1"/>
      <protection/>
    </xf>
    <xf numFmtId="0" fontId="6" fillId="0" borderId="26" xfId="52" applyFont="1" applyFill="1" applyBorder="1" applyAlignment="1">
      <alignment horizontal="center" vertical="center" shrinkToFit="1"/>
      <protection/>
    </xf>
    <xf numFmtId="0" fontId="6" fillId="0" borderId="35" xfId="52" applyFont="1" applyFill="1" applyBorder="1" applyAlignment="1">
      <alignment horizontal="center" vertical="center" shrinkToFit="1"/>
      <protection/>
    </xf>
    <xf numFmtId="0" fontId="11" fillId="0" borderId="0" xfId="52" applyFont="1" applyAlignment="1">
      <alignment horizontal="center" vertical="center"/>
      <protection/>
    </xf>
    <xf numFmtId="0" fontId="6" fillId="0" borderId="27" xfId="52" applyFont="1" applyFill="1" applyBorder="1" applyAlignment="1">
      <alignment horizontal="center" vertical="center" shrinkToFit="1"/>
      <protection/>
    </xf>
    <xf numFmtId="0" fontId="6" fillId="0" borderId="17" xfId="52" applyFont="1" applyFill="1" applyBorder="1" applyAlignment="1">
      <alignment horizontal="center" vertical="center" wrapText="1" shrinkToFit="1"/>
      <protection/>
    </xf>
    <xf numFmtId="0" fontId="39" fillId="0" borderId="13" xfId="52" applyFont="1" applyBorder="1" applyAlignment="1">
      <alignment horizontal="left" vertical="center"/>
      <protection/>
    </xf>
    <xf numFmtId="0" fontId="3" fillId="0" borderId="0" xfId="55" applyNumberFormat="1" applyFont="1" applyFill="1" applyAlignment="1" applyProtection="1">
      <alignment horizontal="right" wrapText="1"/>
      <protection/>
    </xf>
    <xf numFmtId="0" fontId="18" fillId="0" borderId="0" xfId="55" applyNumberFormat="1" applyFont="1" applyFill="1" applyAlignment="1" applyProtection="1">
      <alignment horizontal="right" wrapText="1"/>
      <protection/>
    </xf>
    <xf numFmtId="0" fontId="38" fillId="0" borderId="0" xfId="55" applyNumberFormat="1" applyFont="1" applyFill="1" applyAlignment="1" applyProtection="1">
      <alignment horizontal="center" vertical="center"/>
      <protection/>
    </xf>
    <xf numFmtId="0" fontId="21" fillId="0" borderId="0" xfId="55" applyFont="1" applyBorder="1" applyAlignment="1">
      <alignment horizontal="left" wrapText="1"/>
      <protection/>
    </xf>
    <xf numFmtId="0" fontId="21" fillId="0" borderId="0" xfId="55" applyFont="1" applyBorder="1" applyAlignment="1">
      <alignment horizontal="left" vertical="center" wrapText="1"/>
      <protection/>
    </xf>
    <xf numFmtId="0" fontId="21" fillId="0" borderId="0" xfId="55" applyFont="1" applyBorder="1" applyAlignment="1">
      <alignment horizontal="left" vertical="center"/>
      <protection/>
    </xf>
    <xf numFmtId="0" fontId="0" fillId="0" borderId="53" xfId="56" applyFont="1" applyFill="1" applyBorder="1" applyAlignment="1">
      <alignment horizontal="center" vertical="center" wrapText="1"/>
      <protection/>
    </xf>
    <xf numFmtId="0" fontId="0" fillId="0" borderId="54" xfId="56" applyFont="1" applyFill="1" applyBorder="1" applyAlignment="1">
      <alignment horizontal="center" vertical="center" wrapText="1"/>
      <protection/>
    </xf>
    <xf numFmtId="0" fontId="0" fillId="0" borderId="36" xfId="56" applyFont="1" applyBorder="1" applyAlignment="1">
      <alignment horizontal="left" vertical="center" wrapText="1"/>
      <protection/>
    </xf>
    <xf numFmtId="0" fontId="0" fillId="0" borderId="39" xfId="56" applyFont="1" applyBorder="1" applyAlignment="1">
      <alignment horizontal="center" vertical="center" wrapText="1"/>
      <protection/>
    </xf>
    <xf numFmtId="0" fontId="0" fillId="0" borderId="40" xfId="56" applyFont="1" applyBorder="1" applyAlignment="1">
      <alignment horizontal="center" vertical="center" wrapText="1"/>
      <protection/>
    </xf>
    <xf numFmtId="0" fontId="0" fillId="0" borderId="41" xfId="56" applyFont="1" applyBorder="1" applyAlignment="1">
      <alignment horizontal="center" vertical="center" wrapText="1"/>
      <protection/>
    </xf>
    <xf numFmtId="0" fontId="0" fillId="0" borderId="29" xfId="56" applyFont="1" applyBorder="1" applyAlignment="1">
      <alignment horizontal="center" vertical="center" wrapText="1"/>
      <protection/>
    </xf>
    <xf numFmtId="0" fontId="0" fillId="0" borderId="12" xfId="56" applyFont="1" applyBorder="1" applyAlignment="1">
      <alignment horizontal="center" vertical="center" wrapText="1"/>
      <protection/>
    </xf>
    <xf numFmtId="0" fontId="10" fillId="24" borderId="0" xfId="56" applyFont="1" applyFill="1" applyAlignment="1">
      <alignment horizontal="center" vertical="center" wrapText="1"/>
      <protection/>
    </xf>
    <xf numFmtId="0" fontId="0" fillId="0" borderId="46" xfId="56" applyFont="1" applyFill="1" applyBorder="1" applyAlignment="1">
      <alignment horizontal="center" vertical="center" wrapText="1"/>
      <protection/>
    </xf>
    <xf numFmtId="0" fontId="0" fillId="0" borderId="43" xfId="56" applyFont="1" applyFill="1" applyBorder="1" applyAlignment="1">
      <alignment horizontal="center" vertical="center" wrapText="1"/>
      <protection/>
    </xf>
    <xf numFmtId="0" fontId="0" fillId="0" borderId="50" xfId="56" applyFont="1" applyFill="1" applyBorder="1" applyAlignment="1">
      <alignment horizontal="center" vertical="center" wrapText="1"/>
      <protection/>
    </xf>
    <xf numFmtId="0" fontId="0" fillId="0" borderId="28" xfId="56" applyFont="1" applyFill="1" applyBorder="1" applyAlignment="1">
      <alignment horizontal="center" vertical="center" wrapText="1"/>
      <protection/>
    </xf>
    <xf numFmtId="0" fontId="0" fillId="0" borderId="44" xfId="56" applyFont="1" applyFill="1" applyBorder="1" applyAlignment="1">
      <alignment horizontal="center" vertical="center" wrapText="1"/>
      <protection/>
    </xf>
    <xf numFmtId="0" fontId="0" fillId="0" borderId="45" xfId="56" applyFont="1" applyFill="1" applyBorder="1" applyAlignment="1">
      <alignment horizontal="center" vertical="center" wrapText="1"/>
      <protection/>
    </xf>
    <xf numFmtId="4" fontId="1" fillId="0" borderId="11" xfId="0" applyNumberFormat="1" applyBorder="1" applyAlignment="1">
      <alignment horizontal="right" vertical="center" shrinkToFit="1"/>
    </xf>
    <xf numFmtId="0" fontId="1" fillId="25" borderId="38" xfId="0" applyFill="1" applyBorder="1" applyAlignment="1">
      <alignment horizontal="right" vertical="center" shrinkToFit="1"/>
    </xf>
    <xf numFmtId="0" fontId="1" fillId="24" borderId="38" xfId="0" applyFill="1" applyBorder="1" applyAlignment="1">
      <alignment horizontal="right" vertical="center" shrinkToFit="1"/>
    </xf>
    <xf numFmtId="0" fontId="1" fillId="24" borderId="21" xfId="0" applyFill="1" applyBorder="1" applyAlignment="1">
      <alignment horizontal="right" vertical="center" shrinkToFit="1"/>
    </xf>
    <xf numFmtId="0" fontId="1" fillId="24" borderId="30" xfId="0" applyFill="1" applyBorder="1" applyAlignment="1">
      <alignment horizontal="right" vertical="center" shrinkToFit="1"/>
    </xf>
    <xf numFmtId="0" fontId="1" fillId="24" borderId="56" xfId="0" applyFill="1" applyBorder="1" applyAlignment="1">
      <alignment horizontal="right" vertical="center" shrinkToFit="1"/>
    </xf>
    <xf numFmtId="0" fontId="1" fillId="0" borderId="12" xfId="0" applyBorder="1" applyAlignment="1">
      <alignment horizontal="left" vertical="center" shrinkToFit="1"/>
    </xf>
    <xf numFmtId="4" fontId="1" fillId="0" borderId="12" xfId="0" applyNumberFormat="1" applyBorder="1" applyAlignment="1">
      <alignment horizontal="right" vertical="center" shrinkToFit="1"/>
    </xf>
    <xf numFmtId="184" fontId="0" fillId="0" borderId="12" xfId="0" applyNumberFormat="1" applyFill="1" applyBorder="1" applyAlignment="1">
      <alignment horizontal="right" vertical="center"/>
    </xf>
    <xf numFmtId="4" fontId="1" fillId="0" borderId="14" xfId="0" applyNumberFormat="1" applyBorder="1" applyAlignment="1">
      <alignment horizontal="right" vertical="center" shrinkToFit="1"/>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07年行政单位基层表样表 2" xfId="54"/>
    <cellStyle name="常规_2012年预算公开分析表（26个部门财政拨款三公经费）" xfId="55"/>
    <cellStyle name="常规_事业单位部门决算报表（讨论稿） 2" xfId="56"/>
    <cellStyle name="Hyperlink" xfId="57"/>
    <cellStyle name="好"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样式 1 2"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6"/>
  <sheetViews>
    <sheetView tabSelected="1" zoomScaleSheetLayoutView="100" zoomScalePageLayoutView="0" workbookViewId="0" topLeftCell="A28">
      <selection activeCell="E50" sqref="E50"/>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7.50390625" style="5" customWidth="1"/>
    <col min="6" max="6" width="15.625" style="5" customWidth="1"/>
    <col min="7" max="8" width="9.00390625" style="4" customWidth="1"/>
    <col min="9" max="16384" width="9.00390625" style="5" customWidth="1"/>
  </cols>
  <sheetData>
    <row r="1" ht="14.25">
      <c r="A1" s="80"/>
    </row>
    <row r="2" spans="1:8" s="2" customFormat="1" ht="18" customHeight="1">
      <c r="A2" s="167" t="s">
        <v>72</v>
      </c>
      <c r="B2" s="167"/>
      <c r="C2" s="167"/>
      <c r="D2" s="167"/>
      <c r="E2" s="167"/>
      <c r="F2" s="167"/>
      <c r="G2" s="1"/>
      <c r="H2" s="1"/>
    </row>
    <row r="3" spans="1:6" ht="9.75" customHeight="1">
      <c r="A3" s="3"/>
      <c r="B3" s="3"/>
      <c r="C3" s="3"/>
      <c r="D3" s="3"/>
      <c r="E3" s="3"/>
      <c r="F3" s="45" t="s">
        <v>73</v>
      </c>
    </row>
    <row r="4" spans="1:6" ht="15" customHeight="1" thickBot="1">
      <c r="A4" s="6" t="s">
        <v>318</v>
      </c>
      <c r="B4" s="3"/>
      <c r="C4" s="3"/>
      <c r="D4" s="3"/>
      <c r="E4" s="3"/>
      <c r="F4" s="45" t="s">
        <v>74</v>
      </c>
    </row>
    <row r="5" spans="1:8" s="8" customFormat="1" ht="21.75" customHeight="1">
      <c r="A5" s="168" t="s">
        <v>0</v>
      </c>
      <c r="B5" s="169"/>
      <c r="C5" s="169"/>
      <c r="D5" s="169" t="s">
        <v>1</v>
      </c>
      <c r="E5" s="169"/>
      <c r="F5" s="170"/>
      <c r="G5" s="7"/>
      <c r="H5" s="7"/>
    </row>
    <row r="6" spans="1:8" s="8" customFormat="1" ht="21.75" customHeight="1">
      <c r="A6" s="81" t="s">
        <v>75</v>
      </c>
      <c r="B6" s="82" t="s">
        <v>2</v>
      </c>
      <c r="C6" s="83" t="s">
        <v>76</v>
      </c>
      <c r="D6" s="84" t="s">
        <v>75</v>
      </c>
      <c r="E6" s="82" t="s">
        <v>2</v>
      </c>
      <c r="F6" s="85" t="s">
        <v>76</v>
      </c>
      <c r="G6" s="7"/>
      <c r="H6" s="7"/>
    </row>
    <row r="7" spans="1:8" s="8" customFormat="1" ht="21.75" customHeight="1">
      <c r="A7" s="81" t="s">
        <v>77</v>
      </c>
      <c r="B7" s="83"/>
      <c r="C7" s="84" t="s">
        <v>3</v>
      </c>
      <c r="D7" s="84" t="s">
        <v>77</v>
      </c>
      <c r="E7" s="83"/>
      <c r="F7" s="86" t="s">
        <v>4</v>
      </c>
      <c r="G7" s="7"/>
      <c r="H7" s="7"/>
    </row>
    <row r="8" spans="1:8" s="8" customFormat="1" ht="21.75" customHeight="1">
      <c r="A8" s="54" t="s">
        <v>78</v>
      </c>
      <c r="B8" s="53" t="s">
        <v>3</v>
      </c>
      <c r="C8" s="123">
        <v>13372.11</v>
      </c>
      <c r="D8" s="87" t="s">
        <v>57</v>
      </c>
      <c r="E8" s="126">
        <v>29</v>
      </c>
      <c r="F8" s="151">
        <v>3015</v>
      </c>
      <c r="G8" s="7"/>
      <c r="H8" s="7"/>
    </row>
    <row r="9" spans="1:8" s="8" customFormat="1" ht="21.75" customHeight="1">
      <c r="A9" s="58" t="s">
        <v>79</v>
      </c>
      <c r="B9" s="53" t="s">
        <v>4</v>
      </c>
      <c r="C9" s="55"/>
      <c r="D9" s="87" t="s">
        <v>58</v>
      </c>
      <c r="E9" s="126">
        <v>30</v>
      </c>
      <c r="F9" s="57"/>
      <c r="G9" s="7"/>
      <c r="H9" s="7"/>
    </row>
    <row r="10" spans="1:8" s="8" customFormat="1" ht="21.75" customHeight="1">
      <c r="A10" s="58" t="s">
        <v>80</v>
      </c>
      <c r="B10" s="53" t="s">
        <v>5</v>
      </c>
      <c r="C10" s="55"/>
      <c r="D10" s="87" t="s">
        <v>59</v>
      </c>
      <c r="E10" s="126">
        <v>31</v>
      </c>
      <c r="F10" s="57"/>
      <c r="G10" s="7"/>
      <c r="H10" s="7"/>
    </row>
    <row r="11" spans="1:8" s="8" customFormat="1" ht="21.75" customHeight="1">
      <c r="A11" s="58" t="s">
        <v>81</v>
      </c>
      <c r="B11" s="53" t="s">
        <v>6</v>
      </c>
      <c r="C11" s="55"/>
      <c r="D11" s="87" t="s">
        <v>60</v>
      </c>
      <c r="E11" s="126">
        <v>32</v>
      </c>
      <c r="F11" s="151">
        <v>10132.08</v>
      </c>
      <c r="G11" s="7"/>
      <c r="H11" s="7"/>
    </row>
    <row r="12" spans="1:8" s="8" customFormat="1" ht="21.75" customHeight="1">
      <c r="A12" s="58" t="s">
        <v>82</v>
      </c>
      <c r="B12" s="53" t="s">
        <v>7</v>
      </c>
      <c r="C12" s="55"/>
      <c r="D12" s="87" t="s">
        <v>61</v>
      </c>
      <c r="E12" s="126">
        <v>33</v>
      </c>
      <c r="F12" s="57"/>
      <c r="G12" s="7"/>
      <c r="H12" s="7"/>
    </row>
    <row r="13" spans="1:8" s="8" customFormat="1" ht="21.75" customHeight="1">
      <c r="A13" s="58" t="s">
        <v>83</v>
      </c>
      <c r="B13" s="53" t="s">
        <v>8</v>
      </c>
      <c r="C13" s="123">
        <v>175.43</v>
      </c>
      <c r="D13" s="87" t="s">
        <v>62</v>
      </c>
      <c r="E13" s="126">
        <v>34</v>
      </c>
      <c r="F13" s="57"/>
      <c r="G13" s="7"/>
      <c r="H13" s="7"/>
    </row>
    <row r="14" spans="1:8" s="8" customFormat="1" ht="21.75" customHeight="1">
      <c r="A14" s="58"/>
      <c r="B14" s="53" t="s">
        <v>9</v>
      </c>
      <c r="C14" s="123"/>
      <c r="D14" s="124" t="s">
        <v>299</v>
      </c>
      <c r="E14" s="126">
        <v>35</v>
      </c>
      <c r="F14" s="57"/>
      <c r="G14" s="7"/>
      <c r="H14" s="7"/>
    </row>
    <row r="15" spans="1:8" s="8" customFormat="1" ht="21.75" customHeight="1">
      <c r="A15" s="58"/>
      <c r="B15" s="53" t="s">
        <v>10</v>
      </c>
      <c r="C15" s="123"/>
      <c r="D15" s="124" t="s">
        <v>300</v>
      </c>
      <c r="E15" s="126">
        <v>36</v>
      </c>
      <c r="F15" s="151">
        <v>27.38</v>
      </c>
      <c r="G15" s="7"/>
      <c r="H15" s="7"/>
    </row>
    <row r="16" spans="1:8" s="8" customFormat="1" ht="21.75" customHeight="1">
      <c r="A16" s="58"/>
      <c r="B16" s="53" t="s">
        <v>11</v>
      </c>
      <c r="C16" s="123"/>
      <c r="D16" s="124" t="s">
        <v>301</v>
      </c>
      <c r="E16" s="126">
        <v>37</v>
      </c>
      <c r="F16" s="57"/>
      <c r="G16" s="7"/>
      <c r="H16" s="7"/>
    </row>
    <row r="17" spans="1:8" s="8" customFormat="1" ht="21.75" customHeight="1">
      <c r="A17" s="58"/>
      <c r="B17" s="53" t="s">
        <v>12</v>
      </c>
      <c r="C17" s="123"/>
      <c r="D17" s="124" t="s">
        <v>302</v>
      </c>
      <c r="E17" s="126">
        <v>38</v>
      </c>
      <c r="F17" s="57"/>
      <c r="G17" s="7"/>
      <c r="H17" s="7"/>
    </row>
    <row r="18" spans="1:8" s="8" customFormat="1" ht="21.75" customHeight="1">
      <c r="A18" s="58"/>
      <c r="B18" s="53" t="s">
        <v>13</v>
      </c>
      <c r="C18" s="123"/>
      <c r="D18" s="124" t="s">
        <v>303</v>
      </c>
      <c r="E18" s="126">
        <v>39</v>
      </c>
      <c r="F18" s="151">
        <v>38.87</v>
      </c>
      <c r="G18" s="7"/>
      <c r="H18" s="7"/>
    </row>
    <row r="19" spans="1:8" s="8" customFormat="1" ht="21.75" customHeight="1">
      <c r="A19" s="58"/>
      <c r="B19" s="53" t="s">
        <v>14</v>
      </c>
      <c r="C19" s="123"/>
      <c r="D19" s="124" t="s">
        <v>304</v>
      </c>
      <c r="E19" s="126">
        <v>40</v>
      </c>
      <c r="F19" s="57"/>
      <c r="G19" s="7"/>
      <c r="H19" s="7"/>
    </row>
    <row r="20" spans="1:8" s="8" customFormat="1" ht="21.75" customHeight="1">
      <c r="A20" s="58"/>
      <c r="B20" s="53" t="s">
        <v>15</v>
      </c>
      <c r="C20" s="123"/>
      <c r="D20" s="124" t="s">
        <v>305</v>
      </c>
      <c r="E20" s="126">
        <v>41</v>
      </c>
      <c r="F20" s="57"/>
      <c r="G20" s="7"/>
      <c r="H20" s="7"/>
    </row>
    <row r="21" spans="1:8" s="8" customFormat="1" ht="21.75" customHeight="1">
      <c r="A21" s="58"/>
      <c r="B21" s="53" t="s">
        <v>16</v>
      </c>
      <c r="C21" s="123"/>
      <c r="D21" s="124" t="s">
        <v>306</v>
      </c>
      <c r="E21" s="126">
        <v>42</v>
      </c>
      <c r="F21" s="57"/>
      <c r="G21" s="7"/>
      <c r="H21" s="7"/>
    </row>
    <row r="22" spans="1:8" s="8" customFormat="1" ht="21.75" customHeight="1">
      <c r="A22" s="58"/>
      <c r="B22" s="53" t="s">
        <v>315</v>
      </c>
      <c r="C22" s="123"/>
      <c r="D22" s="124" t="s">
        <v>307</v>
      </c>
      <c r="E22" s="126">
        <v>43</v>
      </c>
      <c r="F22" s="57"/>
      <c r="G22" s="7"/>
      <c r="H22" s="7"/>
    </row>
    <row r="23" spans="1:8" s="8" customFormat="1" ht="21.75" customHeight="1">
      <c r="A23" s="58"/>
      <c r="B23" s="53" t="s">
        <v>17</v>
      </c>
      <c r="C23" s="123"/>
      <c r="D23" s="124" t="s">
        <v>308</v>
      </c>
      <c r="E23" s="126">
        <v>44</v>
      </c>
      <c r="F23" s="57"/>
      <c r="G23" s="7"/>
      <c r="H23" s="7"/>
    </row>
    <row r="24" spans="1:8" s="8" customFormat="1" ht="21.75" customHeight="1">
      <c r="A24" s="58"/>
      <c r="B24" s="53" t="s">
        <v>18</v>
      </c>
      <c r="C24" s="123"/>
      <c r="D24" s="124" t="s">
        <v>309</v>
      </c>
      <c r="E24" s="126">
        <v>45</v>
      </c>
      <c r="F24" s="57"/>
      <c r="G24" s="7"/>
      <c r="H24" s="7"/>
    </row>
    <row r="25" spans="1:8" s="8" customFormat="1" ht="21.75" customHeight="1">
      <c r="A25" s="58"/>
      <c r="B25" s="53" t="s">
        <v>19</v>
      </c>
      <c r="C25" s="123"/>
      <c r="D25" s="124" t="s">
        <v>310</v>
      </c>
      <c r="E25" s="126">
        <v>46</v>
      </c>
      <c r="F25" s="57"/>
      <c r="G25" s="7"/>
      <c r="H25" s="7"/>
    </row>
    <row r="26" spans="1:8" s="8" customFormat="1" ht="21.75" customHeight="1">
      <c r="A26" s="58"/>
      <c r="B26" s="53" t="s">
        <v>20</v>
      </c>
      <c r="C26" s="123"/>
      <c r="D26" s="124" t="s">
        <v>311</v>
      </c>
      <c r="E26" s="126">
        <v>47</v>
      </c>
      <c r="F26" s="57"/>
      <c r="G26" s="7"/>
      <c r="H26" s="7"/>
    </row>
    <row r="27" spans="1:8" s="8" customFormat="1" ht="21.75" customHeight="1">
      <c r="A27" s="58"/>
      <c r="B27" s="53" t="s">
        <v>21</v>
      </c>
      <c r="C27" s="123"/>
      <c r="D27" s="124" t="s">
        <v>312</v>
      </c>
      <c r="E27" s="126">
        <v>48</v>
      </c>
      <c r="F27" s="57"/>
      <c r="G27" s="7"/>
      <c r="H27" s="7"/>
    </row>
    <row r="28" spans="1:8" s="8" customFormat="1" ht="21.75" customHeight="1">
      <c r="A28" s="59"/>
      <c r="B28" s="53" t="s">
        <v>22</v>
      </c>
      <c r="C28" s="55"/>
      <c r="D28" s="124" t="s">
        <v>313</v>
      </c>
      <c r="E28" s="126">
        <v>49</v>
      </c>
      <c r="F28" s="57"/>
      <c r="G28" s="7"/>
      <c r="H28" s="7"/>
    </row>
    <row r="29" spans="1:8" s="8" customFormat="1" ht="21.75" customHeight="1">
      <c r="A29" s="60"/>
      <c r="B29" s="53" t="s">
        <v>23</v>
      </c>
      <c r="C29" s="61"/>
      <c r="D29" s="124" t="s">
        <v>314</v>
      </c>
      <c r="E29" s="126">
        <v>50</v>
      </c>
      <c r="F29" s="151">
        <v>191.99</v>
      </c>
      <c r="G29" s="7"/>
      <c r="H29" s="7"/>
    </row>
    <row r="30" spans="1:8" s="8" customFormat="1" ht="21.75" customHeight="1">
      <c r="A30" s="60"/>
      <c r="B30" s="53" t="s">
        <v>24</v>
      </c>
      <c r="C30" s="61"/>
      <c r="D30" s="125"/>
      <c r="E30" s="126">
        <v>51</v>
      </c>
      <c r="F30" s="89"/>
      <c r="G30" s="7"/>
      <c r="H30" s="7"/>
    </row>
    <row r="31" spans="1:8" s="8" customFormat="1" ht="21.75" customHeight="1">
      <c r="A31" s="62" t="s">
        <v>25</v>
      </c>
      <c r="B31" s="53" t="s">
        <v>26</v>
      </c>
      <c r="C31" s="123">
        <v>13547.54</v>
      </c>
      <c r="D31" s="63" t="s">
        <v>27</v>
      </c>
      <c r="E31" s="126">
        <v>52</v>
      </c>
      <c r="F31" s="152">
        <v>13405.32</v>
      </c>
      <c r="G31" s="7"/>
      <c r="H31" s="7"/>
    </row>
    <row r="32" spans="1:8" s="8" customFormat="1" ht="21.75" customHeight="1">
      <c r="A32" s="60" t="s">
        <v>84</v>
      </c>
      <c r="B32" s="53" t="s">
        <v>28</v>
      </c>
      <c r="C32" s="55"/>
      <c r="D32" s="90" t="s">
        <v>85</v>
      </c>
      <c r="E32" s="126">
        <v>53</v>
      </c>
      <c r="F32" s="64"/>
      <c r="G32" s="7"/>
      <c r="H32" s="7"/>
    </row>
    <row r="33" spans="1:8" s="8" customFormat="1" ht="21.75" customHeight="1">
      <c r="A33" s="60" t="s">
        <v>86</v>
      </c>
      <c r="B33" s="53" t="s">
        <v>29</v>
      </c>
      <c r="C33" s="123">
        <v>591.06</v>
      </c>
      <c r="D33" s="90" t="s">
        <v>87</v>
      </c>
      <c r="E33" s="126">
        <v>54</v>
      </c>
      <c r="F33" s="153">
        <v>733.28</v>
      </c>
      <c r="G33" s="7"/>
      <c r="H33" s="7"/>
    </row>
    <row r="34" spans="1:8" s="8" customFormat="1" ht="21.75" customHeight="1">
      <c r="A34" s="91"/>
      <c r="B34" s="53" t="s">
        <v>316</v>
      </c>
      <c r="C34" s="65"/>
      <c r="D34" s="92"/>
      <c r="E34" s="126">
        <v>55</v>
      </c>
      <c r="F34" s="66"/>
      <c r="G34" s="7"/>
      <c r="H34" s="7"/>
    </row>
    <row r="35" spans="1:6" ht="21.75" customHeight="1" thickBot="1">
      <c r="A35" s="67" t="s">
        <v>30</v>
      </c>
      <c r="B35" s="140" t="s">
        <v>317</v>
      </c>
      <c r="C35" s="154">
        <v>14138.6</v>
      </c>
      <c r="D35" s="69" t="s">
        <v>30</v>
      </c>
      <c r="E35" s="155">
        <v>56</v>
      </c>
      <c r="F35" s="156">
        <v>14138.6</v>
      </c>
    </row>
    <row r="36" spans="1:6" ht="29.25" customHeight="1">
      <c r="A36" s="171" t="s">
        <v>291</v>
      </c>
      <c r="B36" s="172"/>
      <c r="C36" s="172"/>
      <c r="D36" s="172"/>
      <c r="E36" s="172"/>
      <c r="F36" s="172"/>
    </row>
  </sheetData>
  <sheetProtection/>
  <mergeCells count="4">
    <mergeCell ref="A2:F2"/>
    <mergeCell ref="A5:C5"/>
    <mergeCell ref="D5:F5"/>
    <mergeCell ref="A36:F36"/>
  </mergeCells>
  <printOptions horizontalCentered="1"/>
  <pageMargins left="0.35433070866141736" right="0.35433070866141736" top="0.16" bottom="0.15" header="0.16" footer="0.15"/>
  <pageSetup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dimension ref="A1:L40"/>
  <sheetViews>
    <sheetView zoomScaleSheetLayoutView="160" zoomScalePageLayoutView="0" workbookViewId="0" topLeftCell="A2">
      <selection activeCell="N38" sqref="N38"/>
    </sheetView>
  </sheetViews>
  <sheetFormatPr defaultColWidth="9.00390625" defaultRowHeight="23.25" customHeight="1"/>
  <cols>
    <col min="1" max="3" width="3.375" style="11" customWidth="1"/>
    <col min="4" max="4" width="29.75390625" style="11" customWidth="1"/>
    <col min="5" max="6" width="13.625" style="11" customWidth="1"/>
    <col min="7" max="10" width="11.75390625" style="11" customWidth="1"/>
    <col min="11" max="11" width="13.625" style="11" customWidth="1"/>
    <col min="12" max="16384" width="9.00390625" style="11" customWidth="1"/>
  </cols>
  <sheetData>
    <row r="1" spans="1:11" s="9" customFormat="1" ht="23.25" customHeight="1">
      <c r="A1" s="181" t="s">
        <v>319</v>
      </c>
      <c r="B1" s="181"/>
      <c r="C1" s="181"/>
      <c r="D1" s="181"/>
      <c r="E1" s="181"/>
      <c r="F1" s="181"/>
      <c r="G1" s="181"/>
      <c r="H1" s="181"/>
      <c r="I1" s="181"/>
      <c r="J1" s="181"/>
      <c r="K1" s="181"/>
    </row>
    <row r="2" spans="1:11" ht="23.25" customHeight="1">
      <c r="A2" s="10"/>
      <c r="B2" s="10"/>
      <c r="C2" s="10"/>
      <c r="D2" s="10"/>
      <c r="E2" s="10"/>
      <c r="F2" s="10"/>
      <c r="G2" s="10"/>
      <c r="H2" s="10"/>
      <c r="I2" s="10"/>
      <c r="J2" s="10"/>
      <c r="K2" s="45" t="s">
        <v>320</v>
      </c>
    </row>
    <row r="3" spans="1:11" ht="23.25" customHeight="1" thickBot="1">
      <c r="A3" s="196" t="s">
        <v>359</v>
      </c>
      <c r="B3" s="196"/>
      <c r="C3" s="196"/>
      <c r="D3" s="196"/>
      <c r="E3" s="10"/>
      <c r="F3" s="10"/>
      <c r="G3" s="12"/>
      <c r="H3" s="10"/>
      <c r="I3" s="10"/>
      <c r="J3" s="10"/>
      <c r="K3" s="45" t="s">
        <v>321</v>
      </c>
    </row>
    <row r="4" spans="1:12" s="14" customFormat="1" ht="23.25" customHeight="1">
      <c r="A4" s="182" t="s">
        <v>322</v>
      </c>
      <c r="B4" s="183"/>
      <c r="C4" s="183"/>
      <c r="D4" s="183"/>
      <c r="E4" s="184" t="s">
        <v>25</v>
      </c>
      <c r="F4" s="187" t="s">
        <v>323</v>
      </c>
      <c r="G4" s="184" t="s">
        <v>32</v>
      </c>
      <c r="H4" s="184" t="s">
        <v>33</v>
      </c>
      <c r="I4" s="184" t="s">
        <v>324</v>
      </c>
      <c r="J4" s="184" t="s">
        <v>325</v>
      </c>
      <c r="K4" s="190" t="s">
        <v>34</v>
      </c>
      <c r="L4" s="13"/>
    </row>
    <row r="5" spans="1:12" s="14" customFormat="1" ht="23.25" customHeight="1">
      <c r="A5" s="199" t="s">
        <v>326</v>
      </c>
      <c r="B5" s="200"/>
      <c r="C5" s="201"/>
      <c r="D5" s="193" t="s">
        <v>35</v>
      </c>
      <c r="E5" s="185"/>
      <c r="F5" s="188"/>
      <c r="G5" s="185"/>
      <c r="H5" s="185"/>
      <c r="I5" s="185"/>
      <c r="J5" s="185"/>
      <c r="K5" s="191"/>
      <c r="L5" s="13"/>
    </row>
    <row r="6" spans="1:12" s="14" customFormat="1" ht="23.25" customHeight="1">
      <c r="A6" s="202"/>
      <c r="B6" s="203"/>
      <c r="C6" s="204"/>
      <c r="D6" s="186"/>
      <c r="E6" s="186"/>
      <c r="F6" s="189"/>
      <c r="G6" s="186"/>
      <c r="H6" s="186"/>
      <c r="I6" s="186"/>
      <c r="J6" s="186"/>
      <c r="K6" s="192"/>
      <c r="L6" s="13"/>
    </row>
    <row r="7" spans="1:12" ht="23.25" customHeight="1">
      <c r="A7" s="175" t="s">
        <v>36</v>
      </c>
      <c r="B7" s="176"/>
      <c r="C7" s="176"/>
      <c r="D7" s="177"/>
      <c r="E7" s="15" t="s">
        <v>3</v>
      </c>
      <c r="F7" s="15" t="s">
        <v>4</v>
      </c>
      <c r="G7" s="15" t="s">
        <v>5</v>
      </c>
      <c r="H7" s="15" t="s">
        <v>6</v>
      </c>
      <c r="I7" s="15" t="s">
        <v>7</v>
      </c>
      <c r="J7" s="15" t="s">
        <v>8</v>
      </c>
      <c r="K7" s="47" t="s">
        <v>327</v>
      </c>
      <c r="L7" s="16"/>
    </row>
    <row r="8" spans="1:12" ht="23.25" customHeight="1">
      <c r="A8" s="178" t="s">
        <v>30</v>
      </c>
      <c r="B8" s="179"/>
      <c r="C8" s="179"/>
      <c r="D8" s="180"/>
      <c r="E8" s="123">
        <v>13547.54</v>
      </c>
      <c r="F8" s="123">
        <v>13372.11</v>
      </c>
      <c r="G8" s="36"/>
      <c r="H8" s="36"/>
      <c r="I8" s="36"/>
      <c r="J8" s="36"/>
      <c r="K8" s="286">
        <v>175.43</v>
      </c>
      <c r="L8" s="16"/>
    </row>
    <row r="9" spans="1:12" ht="23.25" customHeight="1">
      <c r="A9" s="287">
        <v>201</v>
      </c>
      <c r="B9" s="197"/>
      <c r="C9" s="198"/>
      <c r="D9" s="124" t="s">
        <v>328</v>
      </c>
      <c r="E9" s="123">
        <f>F9+K9</f>
        <v>3015</v>
      </c>
      <c r="F9" s="132">
        <v>3015</v>
      </c>
      <c r="G9" s="36"/>
      <c r="H9" s="36"/>
      <c r="I9" s="36"/>
      <c r="J9" s="36"/>
      <c r="K9" s="37"/>
      <c r="L9" s="16"/>
    </row>
    <row r="10" spans="1:12" ht="23.25" customHeight="1">
      <c r="A10" s="287">
        <v>20103</v>
      </c>
      <c r="B10" s="197"/>
      <c r="C10" s="198"/>
      <c r="D10" s="124" t="s">
        <v>338</v>
      </c>
      <c r="E10" s="123">
        <f aca="true" t="shared" si="0" ref="E10:E39">F10+K10</f>
        <v>3000</v>
      </c>
      <c r="F10" s="133">
        <v>3000</v>
      </c>
      <c r="G10" s="36"/>
      <c r="H10" s="36"/>
      <c r="I10" s="36"/>
      <c r="J10" s="36"/>
      <c r="K10" s="37"/>
      <c r="L10" s="16"/>
    </row>
    <row r="11" spans="1:12" ht="23.25" customHeight="1">
      <c r="A11" s="288">
        <v>2010399</v>
      </c>
      <c r="B11" s="173"/>
      <c r="C11" s="174"/>
      <c r="D11" s="127" t="s">
        <v>339</v>
      </c>
      <c r="E11" s="123">
        <f t="shared" si="0"/>
        <v>3000</v>
      </c>
      <c r="F11" s="133">
        <v>3000</v>
      </c>
      <c r="G11" s="36"/>
      <c r="H11" s="36"/>
      <c r="I11" s="36"/>
      <c r="J11" s="36"/>
      <c r="K11" s="37"/>
      <c r="L11" s="16"/>
    </row>
    <row r="12" spans="1:12" ht="23.25" customHeight="1">
      <c r="A12" s="288">
        <v>20199</v>
      </c>
      <c r="B12" s="173"/>
      <c r="C12" s="174"/>
      <c r="D12" s="128" t="s">
        <v>329</v>
      </c>
      <c r="E12" s="123">
        <f t="shared" si="0"/>
        <v>15</v>
      </c>
      <c r="F12" s="133">
        <v>15</v>
      </c>
      <c r="G12" s="36"/>
      <c r="H12" s="36"/>
      <c r="I12" s="36"/>
      <c r="J12" s="36"/>
      <c r="K12" s="37"/>
      <c r="L12" s="16"/>
    </row>
    <row r="13" spans="1:12" ht="23.25" customHeight="1">
      <c r="A13" s="288">
        <v>2019999</v>
      </c>
      <c r="B13" s="173"/>
      <c r="C13" s="174"/>
      <c r="D13" s="128" t="s">
        <v>340</v>
      </c>
      <c r="E13" s="123">
        <f t="shared" si="0"/>
        <v>15</v>
      </c>
      <c r="F13" s="133">
        <v>15</v>
      </c>
      <c r="G13" s="36"/>
      <c r="H13" s="36"/>
      <c r="I13" s="36"/>
      <c r="J13" s="36"/>
      <c r="K13" s="37"/>
      <c r="L13" s="16"/>
    </row>
    <row r="14" spans="1:12" ht="23.25" customHeight="1">
      <c r="A14" s="288">
        <v>204</v>
      </c>
      <c r="B14" s="173"/>
      <c r="C14" s="174"/>
      <c r="D14" s="128" t="s">
        <v>330</v>
      </c>
      <c r="E14" s="123">
        <f t="shared" si="0"/>
        <v>10290.86</v>
      </c>
      <c r="F14" s="133">
        <v>10290.86</v>
      </c>
      <c r="G14" s="36"/>
      <c r="H14" s="36"/>
      <c r="I14" s="36"/>
      <c r="J14" s="36"/>
      <c r="K14" s="37"/>
      <c r="L14" s="16"/>
    </row>
    <row r="15" spans="1:12" ht="23.25" customHeight="1">
      <c r="A15" s="288">
        <v>20401</v>
      </c>
      <c r="B15" s="173"/>
      <c r="C15" s="174"/>
      <c r="D15" s="128" t="s">
        <v>331</v>
      </c>
      <c r="E15" s="123">
        <f t="shared" si="0"/>
        <v>27.88</v>
      </c>
      <c r="F15" s="133">
        <v>27.88</v>
      </c>
      <c r="G15" s="36"/>
      <c r="H15" s="36"/>
      <c r="I15" s="36"/>
      <c r="J15" s="36"/>
      <c r="K15" s="37"/>
      <c r="L15" s="16"/>
    </row>
    <row r="16" spans="1:12" ht="23.25" customHeight="1">
      <c r="A16" s="288">
        <v>2040101</v>
      </c>
      <c r="B16" s="173"/>
      <c r="C16" s="174"/>
      <c r="D16" s="128" t="s">
        <v>341</v>
      </c>
      <c r="E16" s="123">
        <f t="shared" si="0"/>
        <v>18.48</v>
      </c>
      <c r="F16" s="133">
        <v>18.48</v>
      </c>
      <c r="G16" s="36"/>
      <c r="H16" s="36"/>
      <c r="I16" s="36"/>
      <c r="J16" s="36"/>
      <c r="K16" s="37"/>
      <c r="L16" s="16"/>
    </row>
    <row r="17" spans="1:12" ht="23.25" customHeight="1">
      <c r="A17" s="288">
        <v>2040103</v>
      </c>
      <c r="B17" s="173"/>
      <c r="C17" s="174"/>
      <c r="D17" s="128" t="s">
        <v>342</v>
      </c>
      <c r="E17" s="123">
        <f t="shared" si="0"/>
        <v>9.4</v>
      </c>
      <c r="F17" s="133">
        <v>9.4</v>
      </c>
      <c r="G17" s="36"/>
      <c r="H17" s="36"/>
      <c r="I17" s="36"/>
      <c r="J17" s="36"/>
      <c r="K17" s="37"/>
      <c r="L17" s="16"/>
    </row>
    <row r="18" spans="1:12" ht="23.25" customHeight="1">
      <c r="A18" s="288">
        <v>20402</v>
      </c>
      <c r="B18" s="173"/>
      <c r="C18" s="174"/>
      <c r="D18" s="128" t="s">
        <v>332</v>
      </c>
      <c r="E18" s="123">
        <f t="shared" si="0"/>
        <v>10257.93</v>
      </c>
      <c r="F18" s="133">
        <v>10257.93</v>
      </c>
      <c r="G18" s="36"/>
      <c r="H18" s="36"/>
      <c r="I18" s="36"/>
      <c r="J18" s="36"/>
      <c r="K18" s="37"/>
      <c r="L18" s="16"/>
    </row>
    <row r="19" spans="1:12" ht="23.25" customHeight="1">
      <c r="A19" s="288">
        <v>2040201</v>
      </c>
      <c r="B19" s="173"/>
      <c r="C19" s="174"/>
      <c r="D19" s="128" t="s">
        <v>343</v>
      </c>
      <c r="E19" s="123">
        <f t="shared" si="0"/>
        <v>5107.99</v>
      </c>
      <c r="F19" s="133">
        <v>5107.99</v>
      </c>
      <c r="G19" s="36"/>
      <c r="H19" s="36"/>
      <c r="I19" s="36"/>
      <c r="J19" s="36"/>
      <c r="K19" s="37"/>
      <c r="L19" s="16"/>
    </row>
    <row r="20" spans="1:12" ht="23.25" customHeight="1">
      <c r="A20" s="288">
        <v>2040202</v>
      </c>
      <c r="B20" s="173"/>
      <c r="C20" s="174"/>
      <c r="D20" s="128" t="s">
        <v>344</v>
      </c>
      <c r="E20" s="123">
        <f t="shared" si="0"/>
        <v>3848.8</v>
      </c>
      <c r="F20" s="133">
        <v>3848.8</v>
      </c>
      <c r="G20" s="36"/>
      <c r="H20" s="36"/>
      <c r="I20" s="36"/>
      <c r="J20" s="36"/>
      <c r="K20" s="37"/>
      <c r="L20" s="16"/>
    </row>
    <row r="21" spans="1:12" ht="23.25" customHeight="1">
      <c r="A21" s="288">
        <v>2040204</v>
      </c>
      <c r="B21" s="173"/>
      <c r="C21" s="174"/>
      <c r="D21" s="128" t="s">
        <v>345</v>
      </c>
      <c r="E21" s="123">
        <f t="shared" si="0"/>
        <v>3</v>
      </c>
      <c r="F21" s="133">
        <v>3</v>
      </c>
      <c r="G21" s="36"/>
      <c r="H21" s="36"/>
      <c r="I21" s="36"/>
      <c r="J21" s="36"/>
      <c r="K21" s="37"/>
      <c r="L21" s="16"/>
    </row>
    <row r="22" spans="1:12" ht="23.25" customHeight="1">
      <c r="A22" s="288">
        <v>2040208</v>
      </c>
      <c r="B22" s="173"/>
      <c r="C22" s="174"/>
      <c r="D22" s="128" t="s">
        <v>346</v>
      </c>
      <c r="E22" s="123">
        <f t="shared" si="0"/>
        <v>125.75</v>
      </c>
      <c r="F22" s="133">
        <v>125.75</v>
      </c>
      <c r="G22" s="36"/>
      <c r="H22" s="36"/>
      <c r="I22" s="36"/>
      <c r="J22" s="36"/>
      <c r="K22" s="37"/>
      <c r="L22" s="16"/>
    </row>
    <row r="23" spans="1:12" ht="23.25" customHeight="1">
      <c r="A23" s="288">
        <v>2040211</v>
      </c>
      <c r="B23" s="173"/>
      <c r="C23" s="174"/>
      <c r="D23" s="128" t="s">
        <v>347</v>
      </c>
      <c r="E23" s="123">
        <f t="shared" si="0"/>
        <v>177.28</v>
      </c>
      <c r="F23" s="133">
        <v>177.28</v>
      </c>
      <c r="G23" s="36"/>
      <c r="H23" s="36"/>
      <c r="I23" s="36"/>
      <c r="J23" s="36"/>
      <c r="K23" s="37"/>
      <c r="L23" s="16"/>
    </row>
    <row r="24" spans="1:12" ht="23.25" customHeight="1">
      <c r="A24" s="288">
        <v>2040214</v>
      </c>
      <c r="B24" s="173"/>
      <c r="C24" s="174"/>
      <c r="D24" s="128" t="s">
        <v>348</v>
      </c>
      <c r="E24" s="123">
        <f t="shared" si="0"/>
        <v>7.88</v>
      </c>
      <c r="F24" s="133">
        <v>7.88</v>
      </c>
      <c r="G24" s="36"/>
      <c r="H24" s="36"/>
      <c r="I24" s="36"/>
      <c r="J24" s="36"/>
      <c r="K24" s="37"/>
      <c r="L24" s="16"/>
    </row>
    <row r="25" spans="1:12" ht="23.25" customHeight="1">
      <c r="A25" s="288">
        <v>2040215</v>
      </c>
      <c r="B25" s="173"/>
      <c r="C25" s="174"/>
      <c r="D25" s="128" t="s">
        <v>349</v>
      </c>
      <c r="E25" s="123">
        <f t="shared" si="0"/>
        <v>110.22</v>
      </c>
      <c r="F25" s="133">
        <v>110.22</v>
      </c>
      <c r="G25" s="36"/>
      <c r="H25" s="36"/>
      <c r="I25" s="36"/>
      <c r="J25" s="36"/>
      <c r="K25" s="37"/>
      <c r="L25" s="16"/>
    </row>
    <row r="26" spans="1:12" ht="23.25" customHeight="1">
      <c r="A26" s="288">
        <v>2040217</v>
      </c>
      <c r="B26" s="173"/>
      <c r="C26" s="174"/>
      <c r="D26" s="128" t="s">
        <v>350</v>
      </c>
      <c r="E26" s="123">
        <f t="shared" si="0"/>
        <v>151.36</v>
      </c>
      <c r="F26" s="133">
        <v>151.36</v>
      </c>
      <c r="G26" s="36"/>
      <c r="H26" s="36"/>
      <c r="I26" s="36"/>
      <c r="J26" s="36"/>
      <c r="K26" s="37"/>
      <c r="L26" s="16"/>
    </row>
    <row r="27" spans="1:12" ht="23.25" customHeight="1">
      <c r="A27" s="288">
        <v>2040219</v>
      </c>
      <c r="B27" s="173"/>
      <c r="C27" s="174"/>
      <c r="D27" s="128" t="s">
        <v>351</v>
      </c>
      <c r="E27" s="123">
        <f t="shared" si="0"/>
        <v>712.65</v>
      </c>
      <c r="F27" s="133">
        <v>712.65</v>
      </c>
      <c r="G27" s="36"/>
      <c r="H27" s="36"/>
      <c r="I27" s="36"/>
      <c r="J27" s="36"/>
      <c r="K27" s="37"/>
      <c r="L27" s="16"/>
    </row>
    <row r="28" spans="1:12" ht="23.25" customHeight="1">
      <c r="A28" s="288">
        <v>2040299</v>
      </c>
      <c r="B28" s="173"/>
      <c r="C28" s="174"/>
      <c r="D28" s="128" t="s">
        <v>352</v>
      </c>
      <c r="E28" s="123">
        <f t="shared" si="0"/>
        <v>13</v>
      </c>
      <c r="F28" s="133">
        <v>13</v>
      </c>
      <c r="G28" s="36"/>
      <c r="H28" s="36"/>
      <c r="I28" s="36"/>
      <c r="J28" s="36"/>
      <c r="K28" s="37"/>
      <c r="L28" s="16"/>
    </row>
    <row r="29" spans="1:12" ht="23.25" customHeight="1">
      <c r="A29" s="288">
        <v>20499</v>
      </c>
      <c r="B29" s="173"/>
      <c r="C29" s="174"/>
      <c r="D29" s="128" t="s">
        <v>333</v>
      </c>
      <c r="E29" s="123">
        <f t="shared" si="0"/>
        <v>5.05</v>
      </c>
      <c r="F29" s="133">
        <v>5.05</v>
      </c>
      <c r="G29" s="36"/>
      <c r="H29" s="36"/>
      <c r="I29" s="36"/>
      <c r="J29" s="36"/>
      <c r="K29" s="37"/>
      <c r="L29" s="16"/>
    </row>
    <row r="30" spans="1:12" ht="23.25" customHeight="1">
      <c r="A30" s="288">
        <v>2049901</v>
      </c>
      <c r="B30" s="173"/>
      <c r="C30" s="174"/>
      <c r="D30" s="128" t="s">
        <v>353</v>
      </c>
      <c r="E30" s="123">
        <f t="shared" si="0"/>
        <v>5.05</v>
      </c>
      <c r="F30" s="133">
        <v>5.05</v>
      </c>
      <c r="G30" s="36"/>
      <c r="H30" s="36"/>
      <c r="I30" s="36"/>
      <c r="J30" s="36"/>
      <c r="K30" s="37"/>
      <c r="L30" s="16"/>
    </row>
    <row r="31" spans="1:12" ht="23.25" customHeight="1">
      <c r="A31" s="288">
        <v>208</v>
      </c>
      <c r="B31" s="173"/>
      <c r="C31" s="174"/>
      <c r="D31" s="129" t="s">
        <v>354</v>
      </c>
      <c r="E31" s="123">
        <f t="shared" si="0"/>
        <v>27.38</v>
      </c>
      <c r="F31" s="133">
        <v>27.38</v>
      </c>
      <c r="G31" s="36"/>
      <c r="H31" s="36"/>
      <c r="I31" s="36"/>
      <c r="J31" s="36"/>
      <c r="K31" s="37"/>
      <c r="L31" s="16"/>
    </row>
    <row r="32" spans="1:12" ht="23.25" customHeight="1">
      <c r="A32" s="288">
        <v>20808</v>
      </c>
      <c r="B32" s="173"/>
      <c r="C32" s="174"/>
      <c r="D32" s="128" t="s">
        <v>335</v>
      </c>
      <c r="E32" s="123">
        <f t="shared" si="0"/>
        <v>27.38</v>
      </c>
      <c r="F32" s="133">
        <v>27.38</v>
      </c>
      <c r="G32" s="36"/>
      <c r="H32" s="36"/>
      <c r="I32" s="36"/>
      <c r="J32" s="36"/>
      <c r="K32" s="37"/>
      <c r="L32" s="16"/>
    </row>
    <row r="33" spans="1:12" ht="23.25" customHeight="1">
      <c r="A33" s="288">
        <v>2080801</v>
      </c>
      <c r="B33" s="173"/>
      <c r="C33" s="174"/>
      <c r="D33" s="128" t="s">
        <v>355</v>
      </c>
      <c r="E33" s="123">
        <f t="shared" si="0"/>
        <v>27.38</v>
      </c>
      <c r="F33" s="133">
        <v>27.38</v>
      </c>
      <c r="G33" s="36"/>
      <c r="H33" s="36"/>
      <c r="I33" s="36"/>
      <c r="J33" s="36"/>
      <c r="K33" s="37"/>
      <c r="L33" s="16"/>
    </row>
    <row r="34" spans="1:12" ht="23.25" customHeight="1">
      <c r="A34" s="288">
        <v>212</v>
      </c>
      <c r="B34" s="173"/>
      <c r="C34" s="174"/>
      <c r="D34" s="130" t="s">
        <v>336</v>
      </c>
      <c r="E34" s="123">
        <f t="shared" si="0"/>
        <v>38.87</v>
      </c>
      <c r="F34" s="133">
        <v>38.87</v>
      </c>
      <c r="G34" s="36"/>
      <c r="H34" s="36"/>
      <c r="I34" s="36"/>
      <c r="J34" s="36"/>
      <c r="K34" s="37"/>
      <c r="L34" s="16"/>
    </row>
    <row r="35" spans="1:12" ht="23.25" customHeight="1">
      <c r="A35" s="288">
        <v>21208</v>
      </c>
      <c r="B35" s="173"/>
      <c r="C35" s="174"/>
      <c r="D35" s="131" t="s">
        <v>356</v>
      </c>
      <c r="E35" s="123">
        <f t="shared" si="0"/>
        <v>38.87</v>
      </c>
      <c r="F35" s="133">
        <v>38.87</v>
      </c>
      <c r="G35" s="36"/>
      <c r="H35" s="36"/>
      <c r="I35" s="36"/>
      <c r="J35" s="36"/>
      <c r="K35" s="37"/>
      <c r="L35" s="16"/>
    </row>
    <row r="36" spans="1:12" ht="23.25" customHeight="1">
      <c r="A36" s="288">
        <v>2120899</v>
      </c>
      <c r="B36" s="173"/>
      <c r="C36" s="174"/>
      <c r="D36" s="130" t="s">
        <v>357</v>
      </c>
      <c r="E36" s="123">
        <f t="shared" si="0"/>
        <v>38.87</v>
      </c>
      <c r="F36" s="133">
        <v>38.87</v>
      </c>
      <c r="G36" s="36"/>
      <c r="H36" s="36"/>
      <c r="I36" s="36"/>
      <c r="J36" s="36"/>
      <c r="K36" s="37"/>
      <c r="L36" s="16"/>
    </row>
    <row r="37" spans="1:12" ht="23.25" customHeight="1">
      <c r="A37" s="288">
        <v>229</v>
      </c>
      <c r="B37" s="173"/>
      <c r="C37" s="174"/>
      <c r="D37" s="130" t="s">
        <v>271</v>
      </c>
      <c r="E37" s="123">
        <f t="shared" si="0"/>
        <v>175.43</v>
      </c>
      <c r="F37" s="134"/>
      <c r="G37" s="36"/>
      <c r="H37" s="36"/>
      <c r="I37" s="36"/>
      <c r="J37" s="36"/>
      <c r="K37" s="286">
        <v>175.43</v>
      </c>
      <c r="L37" s="16"/>
    </row>
    <row r="38" spans="1:12" ht="23.25" customHeight="1">
      <c r="A38" s="288">
        <v>22999</v>
      </c>
      <c r="B38" s="173"/>
      <c r="C38" s="174"/>
      <c r="D38" s="130" t="s">
        <v>271</v>
      </c>
      <c r="E38" s="123">
        <f t="shared" si="0"/>
        <v>175.43</v>
      </c>
      <c r="F38" s="134"/>
      <c r="G38" s="36"/>
      <c r="H38" s="36"/>
      <c r="I38" s="36"/>
      <c r="J38" s="36"/>
      <c r="K38" s="286">
        <v>175.43</v>
      </c>
      <c r="L38" s="16"/>
    </row>
    <row r="39" spans="1:12" ht="23.25" customHeight="1" thickBot="1">
      <c r="A39" s="289">
        <v>2299901</v>
      </c>
      <c r="B39" s="290"/>
      <c r="C39" s="291"/>
      <c r="D39" s="292" t="s">
        <v>358</v>
      </c>
      <c r="E39" s="154">
        <f t="shared" si="0"/>
        <v>175.43</v>
      </c>
      <c r="F39" s="293"/>
      <c r="G39" s="294"/>
      <c r="H39" s="294"/>
      <c r="I39" s="294"/>
      <c r="J39" s="294"/>
      <c r="K39" s="295">
        <v>175.43</v>
      </c>
      <c r="L39" s="16"/>
    </row>
    <row r="40" spans="1:11" ht="23.25" customHeight="1">
      <c r="A40" s="194" t="s">
        <v>337</v>
      </c>
      <c r="B40" s="195"/>
      <c r="C40" s="195"/>
      <c r="D40" s="195"/>
      <c r="E40" s="195"/>
      <c r="F40" s="195"/>
      <c r="G40" s="195"/>
      <c r="H40" s="195"/>
      <c r="I40" s="195"/>
      <c r="J40" s="195"/>
      <c r="K40" s="195"/>
    </row>
  </sheetData>
  <sheetProtection/>
  <mergeCells count="46">
    <mergeCell ref="A19:C19"/>
    <mergeCell ref="A3:D3"/>
    <mergeCell ref="A9:C9"/>
    <mergeCell ref="A10:C10"/>
    <mergeCell ref="A11:C11"/>
    <mergeCell ref="A5:C6"/>
    <mergeCell ref="A39:C39"/>
    <mergeCell ref="A40:K40"/>
    <mergeCell ref="A24:C24"/>
    <mergeCell ref="A25:C25"/>
    <mergeCell ref="A26:C26"/>
    <mergeCell ref="A27:C27"/>
    <mergeCell ref="A28:C28"/>
    <mergeCell ref="A29:C29"/>
    <mergeCell ref="A30:C30"/>
    <mergeCell ref="A31:C31"/>
    <mergeCell ref="A1:K1"/>
    <mergeCell ref="A4:D4"/>
    <mergeCell ref="E4:E6"/>
    <mergeCell ref="F4:F6"/>
    <mergeCell ref="G4:G6"/>
    <mergeCell ref="H4:H6"/>
    <mergeCell ref="I4:I6"/>
    <mergeCell ref="J4:J6"/>
    <mergeCell ref="K4:K6"/>
    <mergeCell ref="D5:D6"/>
    <mergeCell ref="A38:C38"/>
    <mergeCell ref="A20:C20"/>
    <mergeCell ref="A21:C21"/>
    <mergeCell ref="A22:C22"/>
    <mergeCell ref="A23:C23"/>
    <mergeCell ref="A32:C32"/>
    <mergeCell ref="A33:C33"/>
    <mergeCell ref="A34:C34"/>
    <mergeCell ref="A35:C35"/>
    <mergeCell ref="A36:C36"/>
    <mergeCell ref="A37:C37"/>
    <mergeCell ref="A7:D7"/>
    <mergeCell ref="A8:D8"/>
    <mergeCell ref="A12:C12"/>
    <mergeCell ref="A13:C13"/>
    <mergeCell ref="A14:C14"/>
    <mergeCell ref="A15:C15"/>
    <mergeCell ref="A16:C16"/>
    <mergeCell ref="A17:C17"/>
    <mergeCell ref="A18:C18"/>
  </mergeCells>
  <printOptions horizontalCentered="1"/>
  <pageMargins left="0.35433070866141736" right="0.35433070866141736" top="0.57" bottom="0.32"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43"/>
  <sheetViews>
    <sheetView zoomScalePageLayoutView="0" workbookViewId="0" topLeftCell="A1">
      <selection activeCell="A31" sqref="A31:IV31"/>
    </sheetView>
  </sheetViews>
  <sheetFormatPr defaultColWidth="9.00390625" defaultRowHeight="14.25"/>
  <cols>
    <col min="1" max="1" width="5.625" style="11" customWidth="1"/>
    <col min="2" max="3" width="4.75390625" style="11" customWidth="1"/>
    <col min="4" max="4" width="17.00390625" style="11" customWidth="1"/>
    <col min="5" max="5" width="14.375" style="11" customWidth="1"/>
    <col min="6" max="10" width="14.625" style="11" customWidth="1"/>
    <col min="11" max="11" width="9.00390625" style="11" customWidth="1"/>
    <col min="12" max="12" width="12.625" style="11" customWidth="1"/>
    <col min="13" max="16384" width="9.00390625" style="11" customWidth="1"/>
  </cols>
  <sheetData>
    <row r="1" spans="1:10" s="9" customFormat="1" ht="20.25">
      <c r="A1" s="181" t="s">
        <v>63</v>
      </c>
      <c r="B1" s="181"/>
      <c r="C1" s="181"/>
      <c r="D1" s="181"/>
      <c r="E1" s="181"/>
      <c r="F1" s="181"/>
      <c r="G1" s="181"/>
      <c r="H1" s="181"/>
      <c r="I1" s="181"/>
      <c r="J1" s="181"/>
    </row>
    <row r="2" spans="1:10" ht="14.25">
      <c r="A2" s="10"/>
      <c r="B2" s="10"/>
      <c r="C2" s="10"/>
      <c r="D2" s="10"/>
      <c r="E2" s="10"/>
      <c r="F2" s="10"/>
      <c r="G2" s="10"/>
      <c r="H2" s="10"/>
      <c r="I2" s="10"/>
      <c r="J2" s="45" t="s">
        <v>49</v>
      </c>
    </row>
    <row r="3" spans="1:10" ht="15" thickBot="1">
      <c r="A3" s="196" t="s">
        <v>359</v>
      </c>
      <c r="B3" s="196"/>
      <c r="C3" s="196"/>
      <c r="D3" s="196"/>
      <c r="E3" s="196"/>
      <c r="F3" s="10"/>
      <c r="G3" s="12"/>
      <c r="H3" s="10"/>
      <c r="I3" s="10"/>
      <c r="J3" s="45" t="s">
        <v>48</v>
      </c>
    </row>
    <row r="4" spans="1:11" s="14" customFormat="1" ht="22.5" customHeight="1">
      <c r="A4" s="182" t="s">
        <v>31</v>
      </c>
      <c r="B4" s="183"/>
      <c r="C4" s="183"/>
      <c r="D4" s="183"/>
      <c r="E4" s="184" t="s">
        <v>27</v>
      </c>
      <c r="F4" s="184" t="s">
        <v>37</v>
      </c>
      <c r="G4" s="214" t="s">
        <v>38</v>
      </c>
      <c r="H4" s="214" t="s">
        <v>39</v>
      </c>
      <c r="I4" s="217" t="s">
        <v>40</v>
      </c>
      <c r="J4" s="218" t="s">
        <v>41</v>
      </c>
      <c r="K4" s="13"/>
    </row>
    <row r="5" spans="1:11" s="14" customFormat="1" ht="22.5" customHeight="1">
      <c r="A5" s="206" t="s">
        <v>360</v>
      </c>
      <c r="B5" s="207"/>
      <c r="C5" s="208"/>
      <c r="D5" s="193" t="s">
        <v>35</v>
      </c>
      <c r="E5" s="185"/>
      <c r="F5" s="185"/>
      <c r="G5" s="215"/>
      <c r="H5" s="215"/>
      <c r="I5" s="215"/>
      <c r="J5" s="219"/>
      <c r="K5" s="13"/>
    </row>
    <row r="6" spans="1:11" s="14" customFormat="1" ht="22.5" customHeight="1">
      <c r="A6" s="209"/>
      <c r="B6" s="210"/>
      <c r="C6" s="211"/>
      <c r="D6" s="186"/>
      <c r="E6" s="186"/>
      <c r="F6" s="186"/>
      <c r="G6" s="216"/>
      <c r="H6" s="216"/>
      <c r="I6" s="216"/>
      <c r="J6" s="220"/>
      <c r="K6" s="13"/>
    </row>
    <row r="7" spans="1:11" s="21" customFormat="1" ht="22.5" customHeight="1">
      <c r="A7" s="221" t="s">
        <v>36</v>
      </c>
      <c r="B7" s="222"/>
      <c r="C7" s="222"/>
      <c r="D7" s="223"/>
      <c r="E7" s="17" t="s">
        <v>3</v>
      </c>
      <c r="F7" s="17" t="s">
        <v>4</v>
      </c>
      <c r="G7" s="17" t="s">
        <v>5</v>
      </c>
      <c r="H7" s="18" t="s">
        <v>42</v>
      </c>
      <c r="I7" s="18" t="s">
        <v>43</v>
      </c>
      <c r="J7" s="19" t="s">
        <v>44</v>
      </c>
      <c r="K7" s="20"/>
    </row>
    <row r="8" spans="1:11" ht="22.5" customHeight="1">
      <c r="A8" s="178" t="s">
        <v>30</v>
      </c>
      <c r="B8" s="179"/>
      <c r="C8" s="179"/>
      <c r="D8" s="180"/>
      <c r="E8" s="133">
        <v>13405.32</v>
      </c>
      <c r="F8" s="133">
        <v>6449.71</v>
      </c>
      <c r="G8" s="133">
        <v>6955.61</v>
      </c>
      <c r="H8" s="36"/>
      <c r="I8" s="36"/>
      <c r="J8" s="37"/>
      <c r="K8" s="16"/>
    </row>
    <row r="9" spans="1:11" ht="22.5" customHeight="1">
      <c r="A9" s="205">
        <v>201</v>
      </c>
      <c r="B9" s="205"/>
      <c r="C9" s="205"/>
      <c r="D9" s="135" t="s">
        <v>328</v>
      </c>
      <c r="E9" s="133">
        <f>F9+G9</f>
        <v>3015</v>
      </c>
      <c r="F9" s="133">
        <v>5.72</v>
      </c>
      <c r="G9" s="133">
        <v>3009.28</v>
      </c>
      <c r="H9" s="36"/>
      <c r="I9" s="36"/>
      <c r="J9" s="37"/>
      <c r="K9" s="16"/>
    </row>
    <row r="10" spans="1:11" ht="22.5" customHeight="1">
      <c r="A10" s="205">
        <v>20103</v>
      </c>
      <c r="B10" s="205"/>
      <c r="C10" s="205"/>
      <c r="D10" s="135" t="s">
        <v>338</v>
      </c>
      <c r="E10" s="133">
        <f aca="true" t="shared" si="0" ref="E10:E39">F10+G10</f>
        <v>3000</v>
      </c>
      <c r="F10" s="133"/>
      <c r="G10" s="133">
        <v>3000</v>
      </c>
      <c r="H10" s="36"/>
      <c r="I10" s="36"/>
      <c r="J10" s="37"/>
      <c r="K10" s="16"/>
    </row>
    <row r="11" spans="1:11" ht="22.5" customHeight="1">
      <c r="A11" s="205">
        <v>2010399</v>
      </c>
      <c r="B11" s="205"/>
      <c r="C11" s="205"/>
      <c r="D11" s="135" t="s">
        <v>339</v>
      </c>
      <c r="E11" s="133">
        <f t="shared" si="0"/>
        <v>3000</v>
      </c>
      <c r="F11" s="133"/>
      <c r="G11" s="133">
        <v>3000</v>
      </c>
      <c r="H11" s="36"/>
      <c r="I11" s="36"/>
      <c r="J11" s="37"/>
      <c r="K11" s="16"/>
    </row>
    <row r="12" spans="1:11" ht="22.5" customHeight="1">
      <c r="A12" s="205">
        <v>20199</v>
      </c>
      <c r="B12" s="205"/>
      <c r="C12" s="205"/>
      <c r="D12" s="135" t="s">
        <v>329</v>
      </c>
      <c r="E12" s="133">
        <f t="shared" si="0"/>
        <v>15</v>
      </c>
      <c r="F12" s="133">
        <v>5.72</v>
      </c>
      <c r="G12" s="133">
        <v>9.28</v>
      </c>
      <c r="H12" s="36"/>
      <c r="I12" s="36"/>
      <c r="J12" s="37"/>
      <c r="K12" s="16"/>
    </row>
    <row r="13" spans="1:11" ht="22.5" customHeight="1">
      <c r="A13" s="205">
        <v>2019999</v>
      </c>
      <c r="B13" s="205"/>
      <c r="C13" s="205"/>
      <c r="D13" s="135" t="s">
        <v>340</v>
      </c>
      <c r="E13" s="133">
        <f t="shared" si="0"/>
        <v>15</v>
      </c>
      <c r="F13" s="133">
        <v>5.72</v>
      </c>
      <c r="G13" s="133">
        <v>9.28</v>
      </c>
      <c r="H13" s="36"/>
      <c r="I13" s="36"/>
      <c r="J13" s="37"/>
      <c r="K13" s="16"/>
    </row>
    <row r="14" spans="1:11" ht="22.5" customHeight="1">
      <c r="A14" s="205">
        <v>204</v>
      </c>
      <c r="B14" s="205"/>
      <c r="C14" s="205"/>
      <c r="D14" s="135" t="s">
        <v>330</v>
      </c>
      <c r="E14" s="133">
        <f t="shared" si="0"/>
        <v>10132.08</v>
      </c>
      <c r="F14" s="133">
        <v>6377.74</v>
      </c>
      <c r="G14" s="133">
        <v>3754.34</v>
      </c>
      <c r="H14" s="36"/>
      <c r="I14" s="36"/>
      <c r="J14" s="37"/>
      <c r="K14" s="16"/>
    </row>
    <row r="15" spans="1:11" ht="22.5" customHeight="1">
      <c r="A15" s="205">
        <v>20401</v>
      </c>
      <c r="B15" s="205"/>
      <c r="C15" s="205"/>
      <c r="D15" s="135" t="s">
        <v>331</v>
      </c>
      <c r="E15" s="133">
        <f t="shared" si="0"/>
        <v>27.88</v>
      </c>
      <c r="F15" s="133"/>
      <c r="G15" s="133">
        <v>27.88</v>
      </c>
      <c r="H15" s="36"/>
      <c r="I15" s="36"/>
      <c r="J15" s="37"/>
      <c r="K15" s="16"/>
    </row>
    <row r="16" spans="1:11" ht="22.5" customHeight="1">
      <c r="A16" s="205">
        <v>2040101</v>
      </c>
      <c r="B16" s="205"/>
      <c r="C16" s="205"/>
      <c r="D16" s="135" t="s">
        <v>341</v>
      </c>
      <c r="E16" s="133">
        <f t="shared" si="0"/>
        <v>18.48</v>
      </c>
      <c r="F16" s="133"/>
      <c r="G16" s="133">
        <v>18.48</v>
      </c>
      <c r="H16" s="36"/>
      <c r="I16" s="36"/>
      <c r="J16" s="37"/>
      <c r="K16" s="16"/>
    </row>
    <row r="17" spans="1:11" ht="22.5" customHeight="1">
      <c r="A17" s="205">
        <v>2040103</v>
      </c>
      <c r="B17" s="205"/>
      <c r="C17" s="205"/>
      <c r="D17" s="135" t="s">
        <v>342</v>
      </c>
      <c r="E17" s="133">
        <f t="shared" si="0"/>
        <v>9.4</v>
      </c>
      <c r="F17" s="133"/>
      <c r="G17" s="133">
        <v>9.4</v>
      </c>
      <c r="H17" s="36"/>
      <c r="I17" s="36"/>
      <c r="J17" s="37"/>
      <c r="K17" s="16"/>
    </row>
    <row r="18" spans="1:11" ht="22.5" customHeight="1">
      <c r="A18" s="205">
        <v>20402</v>
      </c>
      <c r="B18" s="205"/>
      <c r="C18" s="205"/>
      <c r="D18" s="135" t="s">
        <v>332</v>
      </c>
      <c r="E18" s="133">
        <f t="shared" si="0"/>
        <v>10099.15</v>
      </c>
      <c r="F18" s="133">
        <v>6372.68</v>
      </c>
      <c r="G18" s="133">
        <v>3726.47</v>
      </c>
      <c r="H18" s="36"/>
      <c r="I18" s="36"/>
      <c r="J18" s="37"/>
      <c r="K18" s="16"/>
    </row>
    <row r="19" spans="1:11" ht="22.5" customHeight="1">
      <c r="A19" s="205">
        <v>2040201</v>
      </c>
      <c r="B19" s="205"/>
      <c r="C19" s="205"/>
      <c r="D19" s="135" t="s">
        <v>343</v>
      </c>
      <c r="E19" s="133">
        <f t="shared" si="0"/>
        <v>5107.99</v>
      </c>
      <c r="F19" s="133">
        <v>4229.86</v>
      </c>
      <c r="G19" s="133">
        <v>878.13</v>
      </c>
      <c r="H19" s="36"/>
      <c r="I19" s="36"/>
      <c r="J19" s="37"/>
      <c r="K19" s="16"/>
    </row>
    <row r="20" spans="1:11" ht="22.5" customHeight="1">
      <c r="A20" s="205">
        <v>2040202</v>
      </c>
      <c r="B20" s="205"/>
      <c r="C20" s="205"/>
      <c r="D20" s="135" t="s">
        <v>344</v>
      </c>
      <c r="E20" s="133">
        <f t="shared" si="0"/>
        <v>3690.02</v>
      </c>
      <c r="F20" s="133">
        <v>1992.2</v>
      </c>
      <c r="G20" s="133">
        <v>1697.82</v>
      </c>
      <c r="H20" s="36"/>
      <c r="I20" s="36"/>
      <c r="J20" s="37"/>
      <c r="K20" s="16"/>
    </row>
    <row r="21" spans="1:11" ht="22.5" customHeight="1">
      <c r="A21" s="205">
        <v>2040204</v>
      </c>
      <c r="B21" s="205"/>
      <c r="C21" s="205"/>
      <c r="D21" s="135" t="s">
        <v>345</v>
      </c>
      <c r="E21" s="133">
        <f t="shared" si="0"/>
        <v>3</v>
      </c>
      <c r="F21" s="133"/>
      <c r="G21" s="133">
        <v>3</v>
      </c>
      <c r="H21" s="36"/>
      <c r="I21" s="36"/>
      <c r="J21" s="37"/>
      <c r="K21" s="16"/>
    </row>
    <row r="22" spans="1:11" ht="22.5" customHeight="1">
      <c r="A22" s="205">
        <v>2040208</v>
      </c>
      <c r="B22" s="205"/>
      <c r="C22" s="205"/>
      <c r="D22" s="135" t="s">
        <v>346</v>
      </c>
      <c r="E22" s="133">
        <f t="shared" si="0"/>
        <v>125.75</v>
      </c>
      <c r="F22" s="133">
        <v>51.33</v>
      </c>
      <c r="G22" s="133">
        <v>74.42</v>
      </c>
      <c r="H22" s="36"/>
      <c r="I22" s="36"/>
      <c r="J22" s="37"/>
      <c r="K22" s="16"/>
    </row>
    <row r="23" spans="1:11" ht="22.5" customHeight="1">
      <c r="A23" s="205">
        <v>2040211</v>
      </c>
      <c r="B23" s="205"/>
      <c r="C23" s="205"/>
      <c r="D23" s="135" t="s">
        <v>347</v>
      </c>
      <c r="E23" s="133">
        <f t="shared" si="0"/>
        <v>177.28</v>
      </c>
      <c r="F23" s="133">
        <v>32.87</v>
      </c>
      <c r="G23" s="133">
        <v>144.41</v>
      </c>
      <c r="H23" s="36"/>
      <c r="I23" s="36"/>
      <c r="J23" s="37"/>
      <c r="K23" s="16"/>
    </row>
    <row r="24" spans="1:11" ht="22.5" customHeight="1">
      <c r="A24" s="205">
        <v>2040214</v>
      </c>
      <c r="B24" s="205"/>
      <c r="C24" s="205"/>
      <c r="D24" s="135" t="s">
        <v>348</v>
      </c>
      <c r="E24" s="133">
        <f t="shared" si="0"/>
        <v>7.88</v>
      </c>
      <c r="F24" s="133"/>
      <c r="G24" s="133">
        <v>7.88</v>
      </c>
      <c r="H24" s="36"/>
      <c r="I24" s="36"/>
      <c r="J24" s="37"/>
      <c r="K24" s="16"/>
    </row>
    <row r="25" spans="1:11" ht="22.5" customHeight="1">
      <c r="A25" s="205">
        <v>2040215</v>
      </c>
      <c r="B25" s="205"/>
      <c r="C25" s="205"/>
      <c r="D25" s="135" t="s">
        <v>349</v>
      </c>
      <c r="E25" s="133">
        <f t="shared" si="0"/>
        <v>110.22</v>
      </c>
      <c r="F25" s="133">
        <v>36.76</v>
      </c>
      <c r="G25" s="133">
        <v>73.46</v>
      </c>
      <c r="H25" s="36"/>
      <c r="I25" s="36"/>
      <c r="J25" s="37"/>
      <c r="K25" s="16"/>
    </row>
    <row r="26" spans="1:11" ht="22.5" customHeight="1">
      <c r="A26" s="205">
        <v>2040217</v>
      </c>
      <c r="B26" s="205"/>
      <c r="C26" s="205"/>
      <c r="D26" s="135" t="s">
        <v>350</v>
      </c>
      <c r="E26" s="133">
        <f t="shared" si="0"/>
        <v>151.36</v>
      </c>
      <c r="F26" s="133">
        <v>29.66</v>
      </c>
      <c r="G26" s="133">
        <v>121.7</v>
      </c>
      <c r="H26" s="36"/>
      <c r="I26" s="36"/>
      <c r="J26" s="37"/>
      <c r="K26" s="16"/>
    </row>
    <row r="27" spans="1:11" ht="22.5" customHeight="1">
      <c r="A27" s="205">
        <v>2040219</v>
      </c>
      <c r="B27" s="205"/>
      <c r="C27" s="205"/>
      <c r="D27" s="135" t="s">
        <v>351</v>
      </c>
      <c r="E27" s="133">
        <f t="shared" si="0"/>
        <v>712.65</v>
      </c>
      <c r="F27" s="133"/>
      <c r="G27" s="133">
        <v>712.65</v>
      </c>
      <c r="H27" s="36"/>
      <c r="I27" s="36"/>
      <c r="J27" s="37"/>
      <c r="K27" s="16"/>
    </row>
    <row r="28" spans="1:11" ht="22.5" customHeight="1">
      <c r="A28" s="205">
        <v>2040299</v>
      </c>
      <c r="B28" s="205"/>
      <c r="C28" s="205"/>
      <c r="D28" s="135" t="s">
        <v>352</v>
      </c>
      <c r="E28" s="133">
        <f t="shared" si="0"/>
        <v>13</v>
      </c>
      <c r="F28" s="133"/>
      <c r="G28" s="133">
        <v>13</v>
      </c>
      <c r="H28" s="36"/>
      <c r="I28" s="36"/>
      <c r="J28" s="37"/>
      <c r="K28" s="16"/>
    </row>
    <row r="29" spans="1:11" ht="22.5" customHeight="1">
      <c r="A29" s="205">
        <v>20499</v>
      </c>
      <c r="B29" s="205"/>
      <c r="C29" s="205"/>
      <c r="D29" s="135" t="s">
        <v>333</v>
      </c>
      <c r="E29" s="133">
        <f t="shared" si="0"/>
        <v>5.05</v>
      </c>
      <c r="F29" s="133">
        <v>5.05</v>
      </c>
      <c r="G29" s="133"/>
      <c r="H29" s="36"/>
      <c r="I29" s="36"/>
      <c r="J29" s="37"/>
      <c r="K29" s="16"/>
    </row>
    <row r="30" spans="1:11" ht="22.5" customHeight="1">
      <c r="A30" s="205">
        <v>2049901</v>
      </c>
      <c r="B30" s="205"/>
      <c r="C30" s="205"/>
      <c r="D30" s="135" t="s">
        <v>353</v>
      </c>
      <c r="E30" s="133">
        <f t="shared" si="0"/>
        <v>5.05</v>
      </c>
      <c r="F30" s="133">
        <v>5.05</v>
      </c>
      <c r="G30" s="133"/>
      <c r="H30" s="36"/>
      <c r="I30" s="36"/>
      <c r="J30" s="37"/>
      <c r="K30" s="16"/>
    </row>
    <row r="31" spans="1:11" ht="22.5" customHeight="1">
      <c r="A31" s="205">
        <v>208</v>
      </c>
      <c r="B31" s="205"/>
      <c r="C31" s="205"/>
      <c r="D31" s="135" t="s">
        <v>334</v>
      </c>
      <c r="E31" s="133">
        <f t="shared" si="0"/>
        <v>27.38</v>
      </c>
      <c r="F31" s="133">
        <v>27.38</v>
      </c>
      <c r="G31" s="133"/>
      <c r="H31" s="36"/>
      <c r="I31" s="36"/>
      <c r="J31" s="37"/>
      <c r="K31" s="16"/>
    </row>
    <row r="32" spans="1:11" ht="22.5" customHeight="1">
      <c r="A32" s="205">
        <v>20808</v>
      </c>
      <c r="B32" s="205"/>
      <c r="C32" s="205"/>
      <c r="D32" s="135" t="s">
        <v>335</v>
      </c>
      <c r="E32" s="133">
        <f t="shared" si="0"/>
        <v>27.38</v>
      </c>
      <c r="F32" s="133">
        <v>27.38</v>
      </c>
      <c r="G32" s="133"/>
      <c r="H32" s="36"/>
      <c r="I32" s="36"/>
      <c r="J32" s="37"/>
      <c r="K32" s="16"/>
    </row>
    <row r="33" spans="1:11" ht="22.5" customHeight="1">
      <c r="A33" s="205">
        <v>2080801</v>
      </c>
      <c r="B33" s="205"/>
      <c r="C33" s="205"/>
      <c r="D33" s="135" t="s">
        <v>355</v>
      </c>
      <c r="E33" s="133">
        <f t="shared" si="0"/>
        <v>27.38</v>
      </c>
      <c r="F33" s="133">
        <v>27.38</v>
      </c>
      <c r="G33" s="133"/>
      <c r="H33" s="36"/>
      <c r="I33" s="36"/>
      <c r="J33" s="37"/>
      <c r="K33" s="16"/>
    </row>
    <row r="34" spans="1:11" ht="22.5" customHeight="1">
      <c r="A34" s="205">
        <v>212</v>
      </c>
      <c r="B34" s="205"/>
      <c r="C34" s="205"/>
      <c r="D34" s="135" t="s">
        <v>336</v>
      </c>
      <c r="E34" s="133">
        <f t="shared" si="0"/>
        <v>38.87</v>
      </c>
      <c r="F34" s="133">
        <v>38.87</v>
      </c>
      <c r="G34" s="133"/>
      <c r="H34" s="36"/>
      <c r="I34" s="36"/>
      <c r="J34" s="37"/>
      <c r="K34" s="16"/>
    </row>
    <row r="35" spans="1:11" ht="22.5" customHeight="1">
      <c r="A35" s="205">
        <v>21208</v>
      </c>
      <c r="B35" s="205"/>
      <c r="C35" s="205"/>
      <c r="D35" s="135" t="s">
        <v>361</v>
      </c>
      <c r="E35" s="133">
        <f t="shared" si="0"/>
        <v>38.87</v>
      </c>
      <c r="F35" s="133">
        <v>38.87</v>
      </c>
      <c r="G35" s="133"/>
      <c r="H35" s="36"/>
      <c r="I35" s="36"/>
      <c r="J35" s="37"/>
      <c r="K35" s="16"/>
    </row>
    <row r="36" spans="1:11" ht="22.5" customHeight="1">
      <c r="A36" s="205">
        <v>2120899</v>
      </c>
      <c r="B36" s="205"/>
      <c r="C36" s="205"/>
      <c r="D36" s="135" t="s">
        <v>357</v>
      </c>
      <c r="E36" s="133">
        <f t="shared" si="0"/>
        <v>38.87</v>
      </c>
      <c r="F36" s="133">
        <v>38.87</v>
      </c>
      <c r="G36" s="133"/>
      <c r="H36" s="36"/>
      <c r="I36" s="36"/>
      <c r="J36" s="37"/>
      <c r="K36" s="16"/>
    </row>
    <row r="37" spans="1:11" ht="22.5" customHeight="1">
      <c r="A37" s="205">
        <v>229</v>
      </c>
      <c r="B37" s="205"/>
      <c r="C37" s="205"/>
      <c r="D37" s="135" t="s">
        <v>271</v>
      </c>
      <c r="E37" s="133">
        <f t="shared" si="0"/>
        <v>191.99</v>
      </c>
      <c r="F37" s="133"/>
      <c r="G37" s="133">
        <v>191.99</v>
      </c>
      <c r="H37" s="36"/>
      <c r="I37" s="36"/>
      <c r="J37" s="37"/>
      <c r="K37" s="16"/>
    </row>
    <row r="38" spans="1:11" ht="22.5" customHeight="1">
      <c r="A38" s="205">
        <v>22999</v>
      </c>
      <c r="B38" s="205"/>
      <c r="C38" s="205"/>
      <c r="D38" s="135" t="s">
        <v>271</v>
      </c>
      <c r="E38" s="133">
        <f t="shared" si="0"/>
        <v>191.99</v>
      </c>
      <c r="F38" s="133"/>
      <c r="G38" s="133">
        <v>191.99</v>
      </c>
      <c r="H38" s="36"/>
      <c r="I38" s="36"/>
      <c r="J38" s="37"/>
      <c r="K38" s="16"/>
    </row>
    <row r="39" spans="1:11" ht="22.5" customHeight="1" thickBot="1">
      <c r="A39" s="205">
        <v>2299901</v>
      </c>
      <c r="B39" s="205"/>
      <c r="C39" s="205"/>
      <c r="D39" s="135" t="s">
        <v>358</v>
      </c>
      <c r="E39" s="133">
        <f t="shared" si="0"/>
        <v>191.99</v>
      </c>
      <c r="F39" s="133"/>
      <c r="G39" s="133">
        <v>191.99</v>
      </c>
      <c r="H39" s="36"/>
      <c r="I39" s="36"/>
      <c r="J39" s="37"/>
      <c r="K39" s="16"/>
    </row>
    <row r="40" spans="1:10" ht="31.5" customHeight="1">
      <c r="A40" s="194" t="s">
        <v>292</v>
      </c>
      <c r="B40" s="212"/>
      <c r="C40" s="212"/>
      <c r="D40" s="213"/>
      <c r="E40" s="212"/>
      <c r="F40" s="212"/>
      <c r="G40" s="212"/>
      <c r="H40" s="212"/>
      <c r="I40" s="212"/>
      <c r="J40" s="212"/>
    </row>
    <row r="41" ht="14.25">
      <c r="A41" s="22"/>
    </row>
    <row r="42" ht="14.25">
      <c r="A42" s="23"/>
    </row>
    <row r="43" ht="14.25">
      <c r="A43" s="23"/>
    </row>
  </sheetData>
  <sheetProtection/>
  <mergeCells count="45">
    <mergeCell ref="G4:G6"/>
    <mergeCell ref="A7:D7"/>
    <mergeCell ref="A8:D8"/>
    <mergeCell ref="A12:C12"/>
    <mergeCell ref="A40:J40"/>
    <mergeCell ref="A1:J1"/>
    <mergeCell ref="H4:H6"/>
    <mergeCell ref="I4:I6"/>
    <mergeCell ref="J4:J6"/>
    <mergeCell ref="D5:D6"/>
    <mergeCell ref="A4:D4"/>
    <mergeCell ref="E4:E6"/>
    <mergeCell ref="A11:C11"/>
    <mergeCell ref="F4:F6"/>
    <mergeCell ref="A3:E3"/>
    <mergeCell ref="A5:C6"/>
    <mergeCell ref="A9:C9"/>
    <mergeCell ref="A10:C10"/>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7:C37"/>
    <mergeCell ref="A38:C38"/>
    <mergeCell ref="A39:C39"/>
    <mergeCell ref="A33:C33"/>
    <mergeCell ref="A34:C34"/>
    <mergeCell ref="A35:C35"/>
    <mergeCell ref="A36:C3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E7:J7" numberStoredAsText="1"/>
  </ignoredErrors>
</worksheet>
</file>

<file path=xl/worksheets/sheet4.xml><?xml version="1.0" encoding="utf-8"?>
<worksheet xmlns="http://schemas.openxmlformats.org/spreadsheetml/2006/main" xmlns:r="http://schemas.openxmlformats.org/officeDocument/2006/relationships">
  <dimension ref="A1:J38"/>
  <sheetViews>
    <sheetView zoomScaleSheetLayoutView="100" zoomScalePageLayoutView="0" workbookViewId="0" topLeftCell="A9">
      <selection activeCell="F33" sqref="F33"/>
    </sheetView>
  </sheetViews>
  <sheetFormatPr defaultColWidth="9.00390625" defaultRowHeight="20.25" customHeight="1"/>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20.25" customHeight="1">
      <c r="A1" s="80"/>
    </row>
    <row r="2" spans="1:10" s="2" customFormat="1" ht="20.25" customHeight="1">
      <c r="A2" s="167" t="s">
        <v>88</v>
      </c>
      <c r="B2" s="167"/>
      <c r="C2" s="167"/>
      <c r="D2" s="167"/>
      <c r="E2" s="167"/>
      <c r="F2" s="167"/>
      <c r="G2" s="167"/>
      <c r="H2" s="167"/>
      <c r="I2" s="1"/>
      <c r="J2" s="1"/>
    </row>
    <row r="3" spans="1:8" ht="20.25" customHeight="1">
      <c r="A3" s="3"/>
      <c r="B3" s="3"/>
      <c r="C3" s="3"/>
      <c r="D3" s="3"/>
      <c r="E3" s="3"/>
      <c r="F3" s="3"/>
      <c r="G3" s="3"/>
      <c r="H3" s="45" t="s">
        <v>89</v>
      </c>
    </row>
    <row r="4" spans="1:8" ht="20.25" customHeight="1" thickBot="1">
      <c r="A4" s="6" t="s">
        <v>318</v>
      </c>
      <c r="B4" s="3"/>
      <c r="C4" s="3"/>
      <c r="D4" s="3"/>
      <c r="E4" s="3"/>
      <c r="F4" s="3"/>
      <c r="G4" s="3"/>
      <c r="H4" s="45" t="s">
        <v>90</v>
      </c>
    </row>
    <row r="5" spans="1:10" s="8" customFormat="1" ht="20.25" customHeight="1">
      <c r="A5" s="168" t="s">
        <v>0</v>
      </c>
      <c r="B5" s="169"/>
      <c r="C5" s="169"/>
      <c r="D5" s="169" t="s">
        <v>1</v>
      </c>
      <c r="E5" s="169"/>
      <c r="F5" s="224"/>
      <c r="G5" s="224"/>
      <c r="H5" s="170"/>
      <c r="I5" s="7"/>
      <c r="J5" s="7"/>
    </row>
    <row r="6" spans="1:10" s="8" customFormat="1" ht="28.5" customHeight="1">
      <c r="A6" s="81" t="s">
        <v>91</v>
      </c>
      <c r="B6" s="82" t="s">
        <v>2</v>
      </c>
      <c r="C6" s="75" t="s">
        <v>92</v>
      </c>
      <c r="D6" s="84" t="s">
        <v>91</v>
      </c>
      <c r="E6" s="82" t="s">
        <v>2</v>
      </c>
      <c r="F6" s="75" t="s">
        <v>93</v>
      </c>
      <c r="G6" s="77" t="s">
        <v>94</v>
      </c>
      <c r="H6" s="78" t="s">
        <v>95</v>
      </c>
      <c r="I6" s="7"/>
      <c r="J6" s="7"/>
    </row>
    <row r="7" spans="1:10" s="8" customFormat="1" ht="20.25" customHeight="1">
      <c r="A7" s="81" t="s">
        <v>96</v>
      </c>
      <c r="B7" s="83"/>
      <c r="C7" s="84" t="s">
        <v>3</v>
      </c>
      <c r="D7" s="84" t="s">
        <v>96</v>
      </c>
      <c r="E7" s="83"/>
      <c r="F7" s="93">
        <v>2</v>
      </c>
      <c r="G7" s="93">
        <v>3</v>
      </c>
      <c r="H7" s="94">
        <v>4</v>
      </c>
      <c r="I7" s="7"/>
      <c r="J7" s="7"/>
    </row>
    <row r="8" spans="1:10" s="8" customFormat="1" ht="20.25" customHeight="1">
      <c r="A8" s="54" t="s">
        <v>97</v>
      </c>
      <c r="B8" s="53" t="s">
        <v>3</v>
      </c>
      <c r="C8" s="136">
        <v>13333.24</v>
      </c>
      <c r="D8" s="87" t="s">
        <v>57</v>
      </c>
      <c r="E8" s="56">
        <v>31</v>
      </c>
      <c r="F8" s="136">
        <f>G8+H8</f>
        <v>3015</v>
      </c>
      <c r="G8" s="136">
        <v>3015</v>
      </c>
      <c r="H8" s="138"/>
      <c r="I8" s="7"/>
      <c r="J8" s="7"/>
    </row>
    <row r="9" spans="1:10" s="8" customFormat="1" ht="20.25" customHeight="1">
      <c r="A9" s="58" t="s">
        <v>65</v>
      </c>
      <c r="B9" s="53" t="s">
        <v>4</v>
      </c>
      <c r="C9" s="136">
        <v>38.87</v>
      </c>
      <c r="D9" s="87" t="s">
        <v>58</v>
      </c>
      <c r="E9" s="56">
        <v>32</v>
      </c>
      <c r="F9" s="136"/>
      <c r="G9" s="136"/>
      <c r="H9" s="138"/>
      <c r="I9" s="7"/>
      <c r="J9" s="7"/>
    </row>
    <row r="10" spans="1:10" s="8" customFormat="1" ht="20.25" customHeight="1">
      <c r="A10" s="58"/>
      <c r="B10" s="53" t="s">
        <v>5</v>
      </c>
      <c r="C10" s="55"/>
      <c r="D10" s="87" t="s">
        <v>59</v>
      </c>
      <c r="E10" s="56">
        <v>33</v>
      </c>
      <c r="F10" s="136"/>
      <c r="G10" s="136"/>
      <c r="H10" s="138"/>
      <c r="I10" s="7"/>
      <c r="J10" s="7"/>
    </row>
    <row r="11" spans="1:10" s="8" customFormat="1" ht="20.25" customHeight="1">
      <c r="A11" s="58"/>
      <c r="B11" s="53" t="s">
        <v>6</v>
      </c>
      <c r="C11" s="55"/>
      <c r="D11" s="87" t="s">
        <v>60</v>
      </c>
      <c r="E11" s="56">
        <v>34</v>
      </c>
      <c r="F11" s="136">
        <f>G11+H11</f>
        <v>10132.08</v>
      </c>
      <c r="G11" s="136">
        <v>10132.08</v>
      </c>
      <c r="H11" s="138"/>
      <c r="I11" s="7"/>
      <c r="J11" s="7"/>
    </row>
    <row r="12" spans="1:10" s="8" customFormat="1" ht="20.25" customHeight="1">
      <c r="A12" s="58"/>
      <c r="B12" s="53" t="s">
        <v>7</v>
      </c>
      <c r="C12" s="55"/>
      <c r="D12" s="87" t="s">
        <v>61</v>
      </c>
      <c r="E12" s="56">
        <v>35</v>
      </c>
      <c r="F12" s="136"/>
      <c r="G12" s="136"/>
      <c r="H12" s="138"/>
      <c r="I12" s="7"/>
      <c r="J12" s="7"/>
    </row>
    <row r="13" spans="1:10" s="8" customFormat="1" ht="20.25" customHeight="1">
      <c r="A13" s="58"/>
      <c r="B13" s="53" t="s">
        <v>8</v>
      </c>
      <c r="C13" s="55"/>
      <c r="D13" s="87" t="s">
        <v>62</v>
      </c>
      <c r="E13" s="56">
        <v>36</v>
      </c>
      <c r="F13" s="136"/>
      <c r="G13" s="136"/>
      <c r="H13" s="138"/>
      <c r="I13" s="7"/>
      <c r="J13" s="7"/>
    </row>
    <row r="14" spans="1:10" s="8" customFormat="1" ht="20.25" customHeight="1">
      <c r="A14" s="58"/>
      <c r="B14" s="53" t="s">
        <v>9</v>
      </c>
      <c r="C14" s="55"/>
      <c r="D14" s="124" t="s">
        <v>299</v>
      </c>
      <c r="E14" s="56">
        <v>37</v>
      </c>
      <c r="F14" s="136"/>
      <c r="G14" s="136"/>
      <c r="H14" s="138"/>
      <c r="I14" s="7"/>
      <c r="J14" s="7"/>
    </row>
    <row r="15" spans="1:10" s="8" customFormat="1" ht="20.25" customHeight="1">
      <c r="A15" s="58"/>
      <c r="B15" s="53" t="s">
        <v>10</v>
      </c>
      <c r="C15" s="55"/>
      <c r="D15" s="124" t="s">
        <v>300</v>
      </c>
      <c r="E15" s="56">
        <v>38</v>
      </c>
      <c r="F15" s="136">
        <f>G15+H15</f>
        <v>27.38</v>
      </c>
      <c r="G15" s="136">
        <v>27.38</v>
      </c>
      <c r="H15" s="138"/>
      <c r="I15" s="7"/>
      <c r="J15" s="7"/>
    </row>
    <row r="16" spans="1:10" s="8" customFormat="1" ht="20.25" customHeight="1">
      <c r="A16" s="58"/>
      <c r="B16" s="53" t="s">
        <v>11</v>
      </c>
      <c r="C16" s="55"/>
      <c r="D16" s="124" t="s">
        <v>301</v>
      </c>
      <c r="E16" s="56">
        <v>39</v>
      </c>
      <c r="F16" s="136"/>
      <c r="G16" s="136"/>
      <c r="H16" s="138"/>
      <c r="I16" s="7"/>
      <c r="J16" s="7"/>
    </row>
    <row r="17" spans="1:10" s="8" customFormat="1" ht="20.25" customHeight="1">
      <c r="A17" s="58"/>
      <c r="B17" s="53" t="s">
        <v>12</v>
      </c>
      <c r="C17" s="55"/>
      <c r="D17" s="124" t="s">
        <v>302</v>
      </c>
      <c r="E17" s="56">
        <v>40</v>
      </c>
      <c r="F17" s="136"/>
      <c r="G17" s="136"/>
      <c r="H17" s="138"/>
      <c r="I17" s="7"/>
      <c r="J17" s="7"/>
    </row>
    <row r="18" spans="1:10" s="8" customFormat="1" ht="20.25" customHeight="1">
      <c r="A18" s="58"/>
      <c r="B18" s="53" t="s">
        <v>13</v>
      </c>
      <c r="C18" s="55"/>
      <c r="D18" s="124" t="s">
        <v>303</v>
      </c>
      <c r="E18" s="56">
        <v>41</v>
      </c>
      <c r="F18" s="136">
        <f>G18+H18</f>
        <v>38.87</v>
      </c>
      <c r="G18" s="136"/>
      <c r="H18" s="138">
        <v>38.87</v>
      </c>
      <c r="I18" s="7"/>
      <c r="J18" s="7"/>
    </row>
    <row r="19" spans="1:10" s="8" customFormat="1" ht="20.25" customHeight="1">
      <c r="A19" s="58"/>
      <c r="B19" s="53" t="s">
        <v>14</v>
      </c>
      <c r="C19" s="55"/>
      <c r="D19" s="124" t="s">
        <v>304</v>
      </c>
      <c r="E19" s="56">
        <v>42</v>
      </c>
      <c r="F19" s="136"/>
      <c r="G19" s="136"/>
      <c r="H19" s="138"/>
      <c r="I19" s="7"/>
      <c r="J19" s="7"/>
    </row>
    <row r="20" spans="1:10" s="8" customFormat="1" ht="20.25" customHeight="1">
      <c r="A20" s="58"/>
      <c r="B20" s="53" t="s">
        <v>15</v>
      </c>
      <c r="C20" s="55"/>
      <c r="D20" s="124" t="s">
        <v>305</v>
      </c>
      <c r="E20" s="56">
        <v>43</v>
      </c>
      <c r="F20" s="136"/>
      <c r="G20" s="136"/>
      <c r="H20" s="138"/>
      <c r="I20" s="7"/>
      <c r="J20" s="7"/>
    </row>
    <row r="21" spans="1:10" s="8" customFormat="1" ht="20.25" customHeight="1">
      <c r="A21" s="58"/>
      <c r="B21" s="53" t="s">
        <v>16</v>
      </c>
      <c r="C21" s="55"/>
      <c r="D21" s="124" t="s">
        <v>306</v>
      </c>
      <c r="E21" s="56">
        <v>44</v>
      </c>
      <c r="F21" s="136"/>
      <c r="G21" s="136"/>
      <c r="H21" s="138"/>
      <c r="I21" s="7"/>
      <c r="J21" s="7"/>
    </row>
    <row r="22" spans="1:10" s="8" customFormat="1" ht="20.25" customHeight="1">
      <c r="A22" s="58"/>
      <c r="B22" s="53" t="s">
        <v>315</v>
      </c>
      <c r="C22" s="55"/>
      <c r="D22" s="124" t="s">
        <v>307</v>
      </c>
      <c r="E22" s="56">
        <v>45</v>
      </c>
      <c r="F22" s="136"/>
      <c r="G22" s="136"/>
      <c r="H22" s="138"/>
      <c r="I22" s="7"/>
      <c r="J22" s="7"/>
    </row>
    <row r="23" spans="1:10" s="8" customFormat="1" ht="20.25" customHeight="1">
      <c r="A23" s="58"/>
      <c r="B23" s="53" t="s">
        <v>17</v>
      </c>
      <c r="C23" s="55"/>
      <c r="D23" s="124" t="s">
        <v>308</v>
      </c>
      <c r="E23" s="56">
        <v>46</v>
      </c>
      <c r="F23" s="136"/>
      <c r="G23" s="136"/>
      <c r="H23" s="138"/>
      <c r="I23" s="7"/>
      <c r="J23" s="7"/>
    </row>
    <row r="24" spans="1:10" s="8" customFormat="1" ht="20.25" customHeight="1">
      <c r="A24" s="58"/>
      <c r="B24" s="53" t="s">
        <v>18</v>
      </c>
      <c r="C24" s="55"/>
      <c r="D24" s="124" t="s">
        <v>309</v>
      </c>
      <c r="E24" s="56">
        <v>47</v>
      </c>
      <c r="F24" s="136"/>
      <c r="G24" s="136"/>
      <c r="H24" s="138"/>
      <c r="I24" s="7"/>
      <c r="J24" s="7"/>
    </row>
    <row r="25" spans="1:10" s="8" customFormat="1" ht="20.25" customHeight="1">
      <c r="A25" s="58"/>
      <c r="B25" s="53" t="s">
        <v>19</v>
      </c>
      <c r="C25" s="55"/>
      <c r="D25" s="124" t="s">
        <v>310</v>
      </c>
      <c r="E25" s="56">
        <v>48</v>
      </c>
      <c r="F25" s="136"/>
      <c r="G25" s="136"/>
      <c r="H25" s="138"/>
      <c r="I25" s="7"/>
      <c r="J25" s="7"/>
    </row>
    <row r="26" spans="1:10" s="8" customFormat="1" ht="20.25" customHeight="1">
      <c r="A26" s="58"/>
      <c r="B26" s="53" t="s">
        <v>20</v>
      </c>
      <c r="C26" s="55"/>
      <c r="D26" s="124" t="s">
        <v>311</v>
      </c>
      <c r="E26" s="56">
        <v>49</v>
      </c>
      <c r="F26" s="136"/>
      <c r="G26" s="136"/>
      <c r="H26" s="138"/>
      <c r="I26" s="7"/>
      <c r="J26" s="7"/>
    </row>
    <row r="27" spans="1:10" s="8" customFormat="1" ht="20.25" customHeight="1">
      <c r="A27" s="58"/>
      <c r="B27" s="53" t="s">
        <v>21</v>
      </c>
      <c r="C27" s="55"/>
      <c r="D27" s="124" t="s">
        <v>312</v>
      </c>
      <c r="E27" s="56">
        <v>50</v>
      </c>
      <c r="F27" s="136"/>
      <c r="G27" s="136"/>
      <c r="H27" s="138"/>
      <c r="I27" s="7"/>
      <c r="J27" s="7"/>
    </row>
    <row r="28" spans="1:10" s="8" customFormat="1" ht="20.25" customHeight="1">
      <c r="A28" s="58"/>
      <c r="B28" s="53" t="s">
        <v>22</v>
      </c>
      <c r="C28" s="55"/>
      <c r="D28" s="124" t="s">
        <v>362</v>
      </c>
      <c r="E28" s="56">
        <v>51</v>
      </c>
      <c r="F28" s="136"/>
      <c r="G28" s="136"/>
      <c r="H28" s="138"/>
      <c r="I28" s="7"/>
      <c r="J28" s="7"/>
    </row>
    <row r="29" spans="1:10" s="8" customFormat="1" ht="20.25" customHeight="1">
      <c r="A29" s="58"/>
      <c r="B29" s="53" t="s">
        <v>23</v>
      </c>
      <c r="C29" s="55"/>
      <c r="D29" s="124" t="s">
        <v>363</v>
      </c>
      <c r="E29" s="56">
        <v>52</v>
      </c>
      <c r="F29" s="136"/>
      <c r="G29" s="136"/>
      <c r="H29" s="138"/>
      <c r="I29" s="7"/>
      <c r="J29" s="7"/>
    </row>
    <row r="30" spans="1:10" s="8" customFormat="1" ht="20.25" customHeight="1">
      <c r="A30" s="58"/>
      <c r="B30" s="53" t="s">
        <v>24</v>
      </c>
      <c r="C30" s="55"/>
      <c r="D30" s="124" t="s">
        <v>364</v>
      </c>
      <c r="E30" s="56">
        <v>53</v>
      </c>
      <c r="F30" s="136"/>
      <c r="G30" s="136"/>
      <c r="H30" s="138"/>
      <c r="I30" s="7"/>
      <c r="J30" s="7"/>
    </row>
    <row r="31" spans="1:10" s="8" customFormat="1" ht="20.25" customHeight="1">
      <c r="A31" s="60"/>
      <c r="B31" s="53" t="s">
        <v>26</v>
      </c>
      <c r="C31" s="61"/>
      <c r="D31" s="88"/>
      <c r="E31" s="56">
        <v>54</v>
      </c>
      <c r="F31" s="137"/>
      <c r="G31" s="137"/>
      <c r="H31" s="139"/>
      <c r="I31" s="7"/>
      <c r="J31" s="7"/>
    </row>
    <row r="32" spans="1:10" s="8" customFormat="1" ht="20.25" customHeight="1">
      <c r="A32" s="62" t="s">
        <v>25</v>
      </c>
      <c r="B32" s="53" t="s">
        <v>28</v>
      </c>
      <c r="C32" s="55">
        <f>SUM(C8:C31)</f>
        <v>13372.11</v>
      </c>
      <c r="D32" s="63" t="s">
        <v>27</v>
      </c>
      <c r="E32" s="56">
        <v>55</v>
      </c>
      <c r="F32" s="136">
        <f>G32+H32</f>
        <v>13213.33</v>
      </c>
      <c r="G32" s="136">
        <f>G8+G11+G15</f>
        <v>13174.46</v>
      </c>
      <c r="H32" s="138">
        <f>H18</f>
        <v>38.87</v>
      </c>
      <c r="I32" s="7"/>
      <c r="J32" s="7"/>
    </row>
    <row r="33" spans="1:10" s="8" customFormat="1" ht="20.25" customHeight="1">
      <c r="A33" s="70" t="s">
        <v>66</v>
      </c>
      <c r="B33" s="53" t="s">
        <v>29</v>
      </c>
      <c r="C33" s="55"/>
      <c r="D33" s="74" t="s">
        <v>98</v>
      </c>
      <c r="E33" s="56">
        <v>56</v>
      </c>
      <c r="F33" s="136">
        <f>G33+H33</f>
        <v>729.84</v>
      </c>
      <c r="G33" s="136">
        <v>729.84</v>
      </c>
      <c r="H33" s="64"/>
      <c r="I33" s="7"/>
      <c r="J33" s="7"/>
    </row>
    <row r="34" spans="1:10" s="8" customFormat="1" ht="20.25" customHeight="1">
      <c r="A34" s="70" t="s">
        <v>99</v>
      </c>
      <c r="B34" s="53" t="s">
        <v>316</v>
      </c>
      <c r="C34" s="136">
        <v>571.06</v>
      </c>
      <c r="D34" s="90"/>
      <c r="E34" s="56">
        <v>57</v>
      </c>
      <c r="F34" s="72"/>
      <c r="G34" s="56"/>
      <c r="H34" s="64"/>
      <c r="I34" s="7"/>
      <c r="J34" s="7"/>
    </row>
    <row r="35" spans="1:10" s="8" customFormat="1" ht="20.25" customHeight="1">
      <c r="A35" s="71" t="s">
        <v>100</v>
      </c>
      <c r="B35" s="53" t="s">
        <v>317</v>
      </c>
      <c r="C35" s="65"/>
      <c r="D35" s="92"/>
      <c r="E35" s="56">
        <v>58</v>
      </c>
      <c r="F35" s="73"/>
      <c r="G35" s="56"/>
      <c r="H35" s="66"/>
      <c r="I35" s="7"/>
      <c r="J35" s="7"/>
    </row>
    <row r="36" spans="1:10" s="8" customFormat="1" ht="20.25" customHeight="1">
      <c r="A36" s="71"/>
      <c r="B36" s="53" t="s">
        <v>365</v>
      </c>
      <c r="C36" s="65"/>
      <c r="D36" s="92"/>
      <c r="E36" s="56">
        <v>59</v>
      </c>
      <c r="F36" s="73"/>
      <c r="G36" s="56"/>
      <c r="H36" s="66"/>
      <c r="I36" s="7"/>
      <c r="J36" s="7"/>
    </row>
    <row r="37" spans="1:8" ht="20.25" customHeight="1" thickBot="1">
      <c r="A37" s="67" t="s">
        <v>30</v>
      </c>
      <c r="B37" s="140" t="s">
        <v>366</v>
      </c>
      <c r="C37" s="68">
        <f>SUM(C32:C36)</f>
        <v>13943.17</v>
      </c>
      <c r="D37" s="69" t="s">
        <v>30</v>
      </c>
      <c r="E37" s="79">
        <v>60</v>
      </c>
      <c r="F37" s="141">
        <f>SUM(F32:F33)</f>
        <v>13943.17</v>
      </c>
      <c r="G37" s="141">
        <f>SUM(G32:G33)</f>
        <v>13904.3</v>
      </c>
      <c r="H37" s="142">
        <f>SUM(H32:H33)</f>
        <v>38.87</v>
      </c>
    </row>
    <row r="38" spans="1:8" ht="20.25" customHeight="1">
      <c r="A38" s="225" t="s">
        <v>293</v>
      </c>
      <c r="B38" s="226"/>
      <c r="C38" s="226"/>
      <c r="D38" s="226"/>
      <c r="E38" s="226"/>
      <c r="F38" s="226"/>
      <c r="G38" s="226"/>
      <c r="H38" s="226"/>
    </row>
  </sheetData>
  <sheetProtection/>
  <mergeCells count="4">
    <mergeCell ref="A2:H2"/>
    <mergeCell ref="A5:C5"/>
    <mergeCell ref="D5:H5"/>
    <mergeCell ref="A38:H38"/>
  </mergeCells>
  <printOptions horizontalCentered="1"/>
  <pageMargins left="0.35433070866141736" right="0.35433070866141736" top="0.16" bottom="0.15" header="0.16" footer="0.15"/>
  <pageSetup horizontalDpi="300" verticalDpi="300" orientation="landscape" paperSize="9" scale="70" r:id="rId1"/>
</worksheet>
</file>

<file path=xl/worksheets/sheet5.xml><?xml version="1.0" encoding="utf-8"?>
<worksheet xmlns="http://schemas.openxmlformats.org/spreadsheetml/2006/main" xmlns:r="http://schemas.openxmlformats.org/officeDocument/2006/relationships">
  <dimension ref="A1:G39"/>
  <sheetViews>
    <sheetView zoomScalePageLayoutView="0" workbookViewId="0" topLeftCell="A1">
      <selection activeCell="G31" sqref="G31"/>
    </sheetView>
  </sheetViews>
  <sheetFormatPr defaultColWidth="9.00390625" defaultRowHeight="24" customHeight="1"/>
  <cols>
    <col min="1" max="3" width="2.625" style="34" customWidth="1"/>
    <col min="4" max="4" width="38.375" style="34" customWidth="1"/>
    <col min="5" max="7" width="27.00390625" style="34" customWidth="1"/>
    <col min="8" max="16384" width="9.00390625" style="34" customWidth="1"/>
  </cols>
  <sheetData>
    <row r="1" spans="1:7" s="24" customFormat="1" ht="24" customHeight="1">
      <c r="A1" s="236" t="s">
        <v>64</v>
      </c>
      <c r="B1" s="236"/>
      <c r="C1" s="236"/>
      <c r="D1" s="236"/>
      <c r="E1" s="236"/>
      <c r="F1" s="236"/>
      <c r="G1" s="236"/>
    </row>
    <row r="2" spans="1:7" s="26" customFormat="1" ht="24" customHeight="1">
      <c r="A2" s="25"/>
      <c r="B2" s="25"/>
      <c r="C2" s="25"/>
      <c r="D2" s="25"/>
      <c r="G2" s="76" t="s">
        <v>67</v>
      </c>
    </row>
    <row r="3" spans="1:7" s="26" customFormat="1" ht="24" customHeight="1" thickBot="1">
      <c r="A3" s="196" t="s">
        <v>318</v>
      </c>
      <c r="B3" s="196"/>
      <c r="C3" s="196"/>
      <c r="D3" s="196"/>
      <c r="E3" s="196"/>
      <c r="F3" s="35"/>
      <c r="G3" s="45" t="s">
        <v>48</v>
      </c>
    </row>
    <row r="4" spans="1:7" s="27" customFormat="1" ht="24" customHeight="1">
      <c r="A4" s="237" t="s">
        <v>45</v>
      </c>
      <c r="B4" s="238"/>
      <c r="C4" s="239"/>
      <c r="D4" s="239"/>
      <c r="E4" s="245" t="s">
        <v>56</v>
      </c>
      <c r="F4" s="248" t="s">
        <v>46</v>
      </c>
      <c r="G4" s="231" t="s">
        <v>38</v>
      </c>
    </row>
    <row r="5" spans="1:7" s="27" customFormat="1" ht="24" customHeight="1">
      <c r="A5" s="240" t="s">
        <v>367</v>
      </c>
      <c r="B5" s="241"/>
      <c r="C5" s="242"/>
      <c r="D5" s="242" t="s">
        <v>35</v>
      </c>
      <c r="E5" s="246"/>
      <c r="F5" s="249"/>
      <c r="G5" s="232"/>
    </row>
    <row r="6" spans="1:7" s="27" customFormat="1" ht="24" customHeight="1">
      <c r="A6" s="243"/>
      <c r="B6" s="244"/>
      <c r="C6" s="242"/>
      <c r="D6" s="242"/>
      <c r="E6" s="246"/>
      <c r="F6" s="249"/>
      <c r="G6" s="232"/>
    </row>
    <row r="7" spans="1:7" s="27" customFormat="1" ht="24" customHeight="1">
      <c r="A7" s="243"/>
      <c r="B7" s="244"/>
      <c r="C7" s="242"/>
      <c r="D7" s="242"/>
      <c r="E7" s="247"/>
      <c r="F7" s="250"/>
      <c r="G7" s="233"/>
    </row>
    <row r="8" spans="1:7" s="27" customFormat="1" ht="24" customHeight="1">
      <c r="A8" s="251" t="s">
        <v>36</v>
      </c>
      <c r="B8" s="252"/>
      <c r="C8" s="252"/>
      <c r="D8" s="244"/>
      <c r="E8" s="28">
        <v>1</v>
      </c>
      <c r="F8" s="28">
        <v>2</v>
      </c>
      <c r="G8" s="29">
        <v>3</v>
      </c>
    </row>
    <row r="9" spans="1:7" s="27" customFormat="1" ht="24" customHeight="1">
      <c r="A9" s="251" t="s">
        <v>47</v>
      </c>
      <c r="B9" s="252"/>
      <c r="C9" s="252"/>
      <c r="D9" s="244"/>
      <c r="E9" s="133">
        <f>F9+G9</f>
        <v>13174.460000000001</v>
      </c>
      <c r="F9" s="133">
        <v>6410.84</v>
      </c>
      <c r="G9" s="158">
        <f>G10+G15+G32</f>
        <v>6763.620000000001</v>
      </c>
    </row>
    <row r="10" spans="1:7" s="27" customFormat="1" ht="24" customHeight="1">
      <c r="A10" s="227">
        <v>201</v>
      </c>
      <c r="B10" s="228"/>
      <c r="C10" s="228"/>
      <c r="D10" s="143" t="s">
        <v>328</v>
      </c>
      <c r="E10" s="133">
        <f>F10+G10</f>
        <v>3015</v>
      </c>
      <c r="F10" s="133">
        <v>5.72</v>
      </c>
      <c r="G10" s="158">
        <v>3009.28</v>
      </c>
    </row>
    <row r="11" spans="1:7" s="27" customFormat="1" ht="24" customHeight="1">
      <c r="A11" s="227">
        <v>20103</v>
      </c>
      <c r="B11" s="228"/>
      <c r="C11" s="228"/>
      <c r="D11" s="143" t="s">
        <v>338</v>
      </c>
      <c r="E11" s="133">
        <f aca="true" t="shared" si="0" ref="E11:E34">F11+G11</f>
        <v>3000</v>
      </c>
      <c r="F11" s="133"/>
      <c r="G11" s="158">
        <v>3000</v>
      </c>
    </row>
    <row r="12" spans="1:7" s="27" customFormat="1" ht="24" customHeight="1">
      <c r="A12" s="227">
        <v>2010399</v>
      </c>
      <c r="B12" s="228"/>
      <c r="C12" s="228"/>
      <c r="D12" s="143" t="s">
        <v>368</v>
      </c>
      <c r="E12" s="133">
        <f t="shared" si="0"/>
        <v>3000</v>
      </c>
      <c r="F12" s="133"/>
      <c r="G12" s="158">
        <v>3000</v>
      </c>
    </row>
    <row r="13" spans="1:7" s="27" customFormat="1" ht="24" customHeight="1">
      <c r="A13" s="227">
        <v>20199</v>
      </c>
      <c r="B13" s="228"/>
      <c r="C13" s="228"/>
      <c r="D13" s="143" t="s">
        <v>329</v>
      </c>
      <c r="E13" s="133">
        <f t="shared" si="0"/>
        <v>15</v>
      </c>
      <c r="F13" s="133">
        <v>5.72</v>
      </c>
      <c r="G13" s="158">
        <v>9.28</v>
      </c>
    </row>
    <row r="14" spans="1:7" s="27" customFormat="1" ht="24" customHeight="1">
      <c r="A14" s="227">
        <v>2019999</v>
      </c>
      <c r="B14" s="228"/>
      <c r="C14" s="228"/>
      <c r="D14" s="143" t="s">
        <v>340</v>
      </c>
      <c r="E14" s="133">
        <f t="shared" si="0"/>
        <v>15</v>
      </c>
      <c r="F14" s="133">
        <v>5.72</v>
      </c>
      <c r="G14" s="158">
        <v>9.28</v>
      </c>
    </row>
    <row r="15" spans="1:7" s="27" customFormat="1" ht="24" customHeight="1">
      <c r="A15" s="227">
        <v>204</v>
      </c>
      <c r="B15" s="228"/>
      <c r="C15" s="228"/>
      <c r="D15" s="143" t="s">
        <v>330</v>
      </c>
      <c r="E15" s="133">
        <f t="shared" si="0"/>
        <v>10132.08</v>
      </c>
      <c r="F15" s="133">
        <v>6377.74</v>
      </c>
      <c r="G15" s="158">
        <f>G16+G19</f>
        <v>3754.34</v>
      </c>
    </row>
    <row r="16" spans="1:7" s="27" customFormat="1" ht="24" customHeight="1">
      <c r="A16" s="227">
        <v>20401</v>
      </c>
      <c r="B16" s="228"/>
      <c r="C16" s="228"/>
      <c r="D16" s="143" t="s">
        <v>331</v>
      </c>
      <c r="E16" s="133">
        <f t="shared" si="0"/>
        <v>27.88</v>
      </c>
      <c r="F16" s="133"/>
      <c r="G16" s="158">
        <v>27.88</v>
      </c>
    </row>
    <row r="17" spans="1:7" s="27" customFormat="1" ht="24" customHeight="1">
      <c r="A17" s="227">
        <v>2040101</v>
      </c>
      <c r="B17" s="228"/>
      <c r="C17" s="228"/>
      <c r="D17" s="143" t="s">
        <v>341</v>
      </c>
      <c r="E17" s="133">
        <f t="shared" si="0"/>
        <v>18.48</v>
      </c>
      <c r="F17" s="133"/>
      <c r="G17" s="158">
        <v>18.48</v>
      </c>
    </row>
    <row r="18" spans="1:7" s="27" customFormat="1" ht="24" customHeight="1">
      <c r="A18" s="227">
        <v>2040103</v>
      </c>
      <c r="B18" s="228"/>
      <c r="C18" s="228"/>
      <c r="D18" s="143" t="s">
        <v>342</v>
      </c>
      <c r="E18" s="133">
        <f t="shared" si="0"/>
        <v>9.4</v>
      </c>
      <c r="F18" s="133"/>
      <c r="G18" s="158">
        <v>9.4</v>
      </c>
    </row>
    <row r="19" spans="1:7" s="27" customFormat="1" ht="24" customHeight="1">
      <c r="A19" s="227">
        <v>20402</v>
      </c>
      <c r="B19" s="228"/>
      <c r="C19" s="228"/>
      <c r="D19" s="143" t="s">
        <v>332</v>
      </c>
      <c r="E19" s="133">
        <f t="shared" si="0"/>
        <v>10099.15</v>
      </c>
      <c r="F19" s="133">
        <v>6372.69</v>
      </c>
      <c r="G19" s="158">
        <v>3726.46</v>
      </c>
    </row>
    <row r="20" spans="1:7" s="27" customFormat="1" ht="24" customHeight="1">
      <c r="A20" s="227">
        <v>2040201</v>
      </c>
      <c r="B20" s="228"/>
      <c r="C20" s="228"/>
      <c r="D20" s="143" t="s">
        <v>343</v>
      </c>
      <c r="E20" s="133">
        <f t="shared" si="0"/>
        <v>5108</v>
      </c>
      <c r="F20" s="133">
        <v>4229.87</v>
      </c>
      <c r="G20" s="158">
        <v>878.13</v>
      </c>
    </row>
    <row r="21" spans="1:7" s="27" customFormat="1" ht="24" customHeight="1">
      <c r="A21" s="227">
        <v>2040202</v>
      </c>
      <c r="B21" s="228"/>
      <c r="C21" s="228"/>
      <c r="D21" s="143" t="s">
        <v>344</v>
      </c>
      <c r="E21" s="133">
        <f t="shared" si="0"/>
        <v>3690.01</v>
      </c>
      <c r="F21" s="133">
        <v>1992.2</v>
      </c>
      <c r="G21" s="158">
        <v>1697.81</v>
      </c>
    </row>
    <row r="22" spans="1:7" s="27" customFormat="1" ht="24" customHeight="1">
      <c r="A22" s="227">
        <v>2040204</v>
      </c>
      <c r="B22" s="228"/>
      <c r="C22" s="228"/>
      <c r="D22" s="143" t="s">
        <v>345</v>
      </c>
      <c r="E22" s="133">
        <f t="shared" si="0"/>
        <v>3</v>
      </c>
      <c r="F22" s="133"/>
      <c r="G22" s="158">
        <v>3</v>
      </c>
    </row>
    <row r="23" spans="1:7" s="27" customFormat="1" ht="24" customHeight="1">
      <c r="A23" s="227">
        <v>2040208</v>
      </c>
      <c r="B23" s="228"/>
      <c r="C23" s="228"/>
      <c r="D23" s="143" t="s">
        <v>346</v>
      </c>
      <c r="E23" s="133">
        <f t="shared" si="0"/>
        <v>125.75</v>
      </c>
      <c r="F23" s="133">
        <v>51.33</v>
      </c>
      <c r="G23" s="158">
        <v>74.42</v>
      </c>
    </row>
    <row r="24" spans="1:7" s="27" customFormat="1" ht="24" customHeight="1">
      <c r="A24" s="227">
        <v>2040211</v>
      </c>
      <c r="B24" s="228"/>
      <c r="C24" s="228"/>
      <c r="D24" s="143" t="s">
        <v>347</v>
      </c>
      <c r="E24" s="133">
        <f t="shared" si="0"/>
        <v>177.28</v>
      </c>
      <c r="F24" s="133">
        <v>32.87</v>
      </c>
      <c r="G24" s="158">
        <v>144.41</v>
      </c>
    </row>
    <row r="25" spans="1:7" s="27" customFormat="1" ht="24" customHeight="1">
      <c r="A25" s="227">
        <v>2040214</v>
      </c>
      <c r="B25" s="228"/>
      <c r="C25" s="228"/>
      <c r="D25" s="143" t="s">
        <v>348</v>
      </c>
      <c r="E25" s="133">
        <f t="shared" si="0"/>
        <v>7.88</v>
      </c>
      <c r="F25" s="133"/>
      <c r="G25" s="158">
        <v>7.88</v>
      </c>
    </row>
    <row r="26" spans="1:7" s="27" customFormat="1" ht="24" customHeight="1">
      <c r="A26" s="227">
        <v>2040215</v>
      </c>
      <c r="B26" s="228"/>
      <c r="C26" s="228"/>
      <c r="D26" s="143" t="s">
        <v>349</v>
      </c>
      <c r="E26" s="133">
        <f t="shared" si="0"/>
        <v>110.22</v>
      </c>
      <c r="F26" s="133">
        <v>36.76</v>
      </c>
      <c r="G26" s="158">
        <v>73.46</v>
      </c>
    </row>
    <row r="27" spans="1:7" s="27" customFormat="1" ht="24" customHeight="1">
      <c r="A27" s="227">
        <v>2040217</v>
      </c>
      <c r="B27" s="228"/>
      <c r="C27" s="228"/>
      <c r="D27" s="143" t="s">
        <v>350</v>
      </c>
      <c r="E27" s="133">
        <f t="shared" si="0"/>
        <v>151.36</v>
      </c>
      <c r="F27" s="133">
        <v>29.66</v>
      </c>
      <c r="G27" s="158">
        <v>121.7</v>
      </c>
    </row>
    <row r="28" spans="1:7" s="27" customFormat="1" ht="24" customHeight="1">
      <c r="A28" s="227">
        <v>2040219</v>
      </c>
      <c r="B28" s="228"/>
      <c r="C28" s="228"/>
      <c r="D28" s="143" t="s">
        <v>351</v>
      </c>
      <c r="E28" s="133">
        <f t="shared" si="0"/>
        <v>712.65</v>
      </c>
      <c r="F28" s="133"/>
      <c r="G28" s="158">
        <v>712.65</v>
      </c>
    </row>
    <row r="29" spans="1:7" s="27" customFormat="1" ht="24" customHeight="1">
      <c r="A29" s="227">
        <v>2040299</v>
      </c>
      <c r="B29" s="228"/>
      <c r="C29" s="228"/>
      <c r="D29" s="143" t="s">
        <v>352</v>
      </c>
      <c r="E29" s="133">
        <f t="shared" si="0"/>
        <v>13</v>
      </c>
      <c r="F29" s="133"/>
      <c r="G29" s="158">
        <v>13</v>
      </c>
    </row>
    <row r="30" spans="1:7" s="27" customFormat="1" ht="24" customHeight="1">
      <c r="A30" s="227">
        <v>20499</v>
      </c>
      <c r="B30" s="228"/>
      <c r="C30" s="228"/>
      <c r="D30" s="143" t="s">
        <v>333</v>
      </c>
      <c r="E30" s="133">
        <f t="shared" si="0"/>
        <v>5.05</v>
      </c>
      <c r="F30" s="133">
        <v>5.05</v>
      </c>
      <c r="G30" s="158"/>
    </row>
    <row r="31" spans="1:7" s="27" customFormat="1" ht="24" customHeight="1">
      <c r="A31" s="227">
        <v>2049901</v>
      </c>
      <c r="B31" s="228"/>
      <c r="C31" s="228"/>
      <c r="D31" s="143" t="s">
        <v>353</v>
      </c>
      <c r="E31" s="133">
        <f t="shared" si="0"/>
        <v>5.05</v>
      </c>
      <c r="F31" s="133">
        <v>5.05</v>
      </c>
      <c r="G31" s="158"/>
    </row>
    <row r="32" spans="1:7" s="27" customFormat="1" ht="24" customHeight="1">
      <c r="A32" s="227">
        <v>208</v>
      </c>
      <c r="B32" s="228"/>
      <c r="C32" s="228"/>
      <c r="D32" s="135" t="s">
        <v>334</v>
      </c>
      <c r="E32" s="133">
        <f t="shared" si="0"/>
        <v>27.38</v>
      </c>
      <c r="F32" s="133">
        <v>27.38</v>
      </c>
      <c r="G32" s="158"/>
    </row>
    <row r="33" spans="1:7" s="27" customFormat="1" ht="24" customHeight="1">
      <c r="A33" s="227">
        <v>20808</v>
      </c>
      <c r="B33" s="228"/>
      <c r="C33" s="228"/>
      <c r="D33" s="135" t="s">
        <v>335</v>
      </c>
      <c r="E33" s="133">
        <f t="shared" si="0"/>
        <v>27.38</v>
      </c>
      <c r="F33" s="133">
        <v>27.38</v>
      </c>
      <c r="G33" s="158"/>
    </row>
    <row r="34" spans="1:7" s="27" customFormat="1" ht="24" customHeight="1" thickBot="1">
      <c r="A34" s="229">
        <v>2080801</v>
      </c>
      <c r="B34" s="230"/>
      <c r="C34" s="230"/>
      <c r="D34" s="159" t="s">
        <v>355</v>
      </c>
      <c r="E34" s="160">
        <f t="shared" si="0"/>
        <v>27.38</v>
      </c>
      <c r="F34" s="160">
        <v>27.38</v>
      </c>
      <c r="G34" s="161"/>
    </row>
    <row r="35" spans="1:7" ht="24" customHeight="1">
      <c r="A35" s="234" t="s">
        <v>294</v>
      </c>
      <c r="B35" s="234"/>
      <c r="C35" s="235"/>
      <c r="D35" s="235"/>
      <c r="E35" s="235"/>
      <c r="F35" s="235"/>
      <c r="G35" s="235"/>
    </row>
    <row r="36" spans="1:2" ht="24" customHeight="1">
      <c r="A36" s="33"/>
      <c r="B36" s="33"/>
    </row>
    <row r="37" spans="1:2" ht="24" customHeight="1">
      <c r="A37" s="33"/>
      <c r="B37" s="33"/>
    </row>
    <row r="38" spans="1:2" ht="24" customHeight="1">
      <c r="A38" s="33"/>
      <c r="B38" s="33"/>
    </row>
    <row r="39" spans="1:2" ht="24" customHeight="1">
      <c r="A39" s="33"/>
      <c r="B39" s="33"/>
    </row>
  </sheetData>
  <sheetProtection/>
  <mergeCells count="36">
    <mergeCell ref="A13:C13"/>
    <mergeCell ref="A14:C14"/>
    <mergeCell ref="A15:C15"/>
    <mergeCell ref="A16:C16"/>
    <mergeCell ref="G4:G7"/>
    <mergeCell ref="A35:G35"/>
    <mergeCell ref="A1:G1"/>
    <mergeCell ref="A4:D4"/>
    <mergeCell ref="A5:C7"/>
    <mergeCell ref="D5:D7"/>
    <mergeCell ref="E4:E7"/>
    <mergeCell ref="F4:F7"/>
    <mergeCell ref="A9:D9"/>
    <mergeCell ref="A8:D8"/>
    <mergeCell ref="A3:E3"/>
    <mergeCell ref="A10:C10"/>
    <mergeCell ref="A11:C11"/>
    <mergeCell ref="A12:C12"/>
    <mergeCell ref="A17:C17"/>
    <mergeCell ref="A18:C18"/>
    <mergeCell ref="A19:C19"/>
    <mergeCell ref="A20:C20"/>
    <mergeCell ref="A21:C21"/>
    <mergeCell ref="A22:C22"/>
    <mergeCell ref="A23:C23"/>
    <mergeCell ref="A24:C24"/>
    <mergeCell ref="A25:C25"/>
    <mergeCell ref="A26:C26"/>
    <mergeCell ref="A27:C27"/>
    <mergeCell ref="A28:C28"/>
    <mergeCell ref="A33:C33"/>
    <mergeCell ref="A34:C34"/>
    <mergeCell ref="A29:C29"/>
    <mergeCell ref="A30:C30"/>
    <mergeCell ref="A31:C31"/>
    <mergeCell ref="A32:C32"/>
  </mergeCells>
  <printOptions horizontalCentered="1"/>
  <pageMargins left="0.35433070866141736" right="0.35433070866141736" top="0.2" bottom="0.15" header="0.17" footer="0.15"/>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0">
      <selection activeCell="F17" sqref="F17"/>
    </sheetView>
  </sheetViews>
  <sheetFormatPr defaultColWidth="9.00390625" defaultRowHeight="14.25"/>
  <cols>
    <col min="1" max="1" width="7.875" style="34" customWidth="1"/>
    <col min="2" max="2" width="22.00390625" style="34" customWidth="1"/>
    <col min="3" max="3" width="14.875" style="34" customWidth="1"/>
    <col min="4" max="4" width="7.625" style="34" customWidth="1"/>
    <col min="5" max="5" width="19.125" style="34" customWidth="1"/>
    <col min="6" max="6" width="15.625" style="34" customWidth="1"/>
    <col min="7" max="7" width="9.00390625" style="34" customWidth="1"/>
    <col min="8" max="8" width="15.75390625" style="34" customWidth="1"/>
    <col min="9" max="9" width="14.875" style="34" customWidth="1"/>
    <col min="10" max="16384" width="9.00390625" style="34" customWidth="1"/>
  </cols>
  <sheetData>
    <row r="1" spans="1:9" s="24" customFormat="1" ht="30" customHeight="1">
      <c r="A1" s="261" t="s">
        <v>289</v>
      </c>
      <c r="B1" s="261"/>
      <c r="C1" s="261"/>
      <c r="D1" s="261"/>
      <c r="E1" s="261"/>
      <c r="F1" s="261"/>
      <c r="G1" s="261"/>
      <c r="H1" s="261"/>
      <c r="I1" s="261"/>
    </row>
    <row r="2" spans="1:9" s="26" customFormat="1" ht="10.5" customHeight="1">
      <c r="A2" s="108"/>
      <c r="B2" s="108"/>
      <c r="C2" s="108"/>
      <c r="D2" s="109"/>
      <c r="E2" s="109"/>
      <c r="F2" s="109"/>
      <c r="G2" s="109"/>
      <c r="H2" s="109"/>
      <c r="I2" s="110" t="s">
        <v>288</v>
      </c>
    </row>
    <row r="3" spans="1:9" s="26" customFormat="1" ht="15" customHeight="1" thickBot="1">
      <c r="A3" s="264" t="s">
        <v>369</v>
      </c>
      <c r="B3" s="264"/>
      <c r="C3" s="111"/>
      <c r="D3" s="111"/>
      <c r="E3" s="111"/>
      <c r="F3" s="111"/>
      <c r="G3" s="111"/>
      <c r="H3" s="111"/>
      <c r="I3" s="112" t="s">
        <v>117</v>
      </c>
    </row>
    <row r="4" spans="1:9" s="27" customFormat="1" ht="20.25" customHeight="1">
      <c r="A4" s="259" t="s">
        <v>119</v>
      </c>
      <c r="B4" s="260" t="s">
        <v>120</v>
      </c>
      <c r="C4" s="260" t="s">
        <v>120</v>
      </c>
      <c r="D4" s="260" t="s">
        <v>121</v>
      </c>
      <c r="E4" s="260" t="s">
        <v>120</v>
      </c>
      <c r="F4" s="260" t="s">
        <v>120</v>
      </c>
      <c r="G4" s="260" t="s">
        <v>120</v>
      </c>
      <c r="H4" s="260" t="s">
        <v>120</v>
      </c>
      <c r="I4" s="262" t="s">
        <v>120</v>
      </c>
    </row>
    <row r="5" spans="1:9" s="27" customFormat="1" ht="24.75" customHeight="1">
      <c r="A5" s="263" t="s">
        <v>286</v>
      </c>
      <c r="B5" s="257" t="s">
        <v>35</v>
      </c>
      <c r="C5" s="257" t="s">
        <v>287</v>
      </c>
      <c r="D5" s="257" t="s">
        <v>286</v>
      </c>
      <c r="E5" s="257" t="s">
        <v>35</v>
      </c>
      <c r="F5" s="257" t="s">
        <v>287</v>
      </c>
      <c r="G5" s="257" t="s">
        <v>286</v>
      </c>
      <c r="H5" s="257" t="s">
        <v>35</v>
      </c>
      <c r="I5" s="258" t="s">
        <v>287</v>
      </c>
    </row>
    <row r="6" spans="1:9" s="27" customFormat="1" ht="18" customHeight="1">
      <c r="A6" s="263" t="s">
        <v>120</v>
      </c>
      <c r="B6" s="257" t="s">
        <v>120</v>
      </c>
      <c r="C6" s="257" t="s">
        <v>120</v>
      </c>
      <c r="D6" s="257" t="s">
        <v>120</v>
      </c>
      <c r="E6" s="257" t="s">
        <v>120</v>
      </c>
      <c r="F6" s="257" t="s">
        <v>120</v>
      </c>
      <c r="G6" s="257" t="s">
        <v>120</v>
      </c>
      <c r="H6" s="257" t="s">
        <v>120</v>
      </c>
      <c r="I6" s="258" t="s">
        <v>120</v>
      </c>
    </row>
    <row r="7" spans="1:9" s="27" customFormat="1" ht="16.5" customHeight="1">
      <c r="A7" s="113" t="s">
        <v>122</v>
      </c>
      <c r="B7" s="114" t="s">
        <v>123</v>
      </c>
      <c r="C7" s="38">
        <v>4400.56</v>
      </c>
      <c r="D7" s="114" t="s">
        <v>124</v>
      </c>
      <c r="E7" s="114" t="s">
        <v>125</v>
      </c>
      <c r="F7" s="38">
        <v>1626.54</v>
      </c>
      <c r="G7" s="114" t="s">
        <v>126</v>
      </c>
      <c r="H7" s="114" t="s">
        <v>127</v>
      </c>
      <c r="I7" s="42">
        <v>284.18</v>
      </c>
    </row>
    <row r="8" spans="1:9" s="27" customFormat="1" ht="16.5" customHeight="1">
      <c r="A8" s="113" t="s">
        <v>128</v>
      </c>
      <c r="B8" s="114" t="s">
        <v>129</v>
      </c>
      <c r="C8" s="38">
        <v>3422.58</v>
      </c>
      <c r="D8" s="114" t="s">
        <v>130</v>
      </c>
      <c r="E8" s="114" t="s">
        <v>131</v>
      </c>
      <c r="F8" s="38">
        <v>187.26</v>
      </c>
      <c r="G8" s="114" t="s">
        <v>132</v>
      </c>
      <c r="H8" s="114" t="s">
        <v>133</v>
      </c>
      <c r="I8" s="42"/>
    </row>
    <row r="9" spans="1:9" s="27" customFormat="1" ht="16.5" customHeight="1">
      <c r="A9" s="113" t="s">
        <v>134</v>
      </c>
      <c r="B9" s="114" t="s">
        <v>135</v>
      </c>
      <c r="C9" s="38">
        <v>969.06</v>
      </c>
      <c r="D9" s="114" t="s">
        <v>136</v>
      </c>
      <c r="E9" s="114" t="s">
        <v>137</v>
      </c>
      <c r="F9" s="38">
        <v>18.81</v>
      </c>
      <c r="G9" s="114" t="s">
        <v>138</v>
      </c>
      <c r="H9" s="114" t="s">
        <v>139</v>
      </c>
      <c r="I9" s="42">
        <v>115.9</v>
      </c>
    </row>
    <row r="10" spans="1:9" s="31" customFormat="1" ht="16.5" customHeight="1">
      <c r="A10" s="113" t="s">
        <v>140</v>
      </c>
      <c r="B10" s="114" t="s">
        <v>141</v>
      </c>
      <c r="C10" s="38">
        <v>8.92</v>
      </c>
      <c r="D10" s="114" t="s">
        <v>142</v>
      </c>
      <c r="E10" s="114" t="s">
        <v>143</v>
      </c>
      <c r="F10" s="38"/>
      <c r="G10" s="114" t="s">
        <v>144</v>
      </c>
      <c r="H10" s="114" t="s">
        <v>145</v>
      </c>
      <c r="I10" s="42">
        <v>131.49</v>
      </c>
    </row>
    <row r="11" spans="1:9" s="31" customFormat="1" ht="16.5" customHeight="1">
      <c r="A11" s="113" t="s">
        <v>146</v>
      </c>
      <c r="B11" s="114" t="s">
        <v>147</v>
      </c>
      <c r="C11" s="115"/>
      <c r="D11" s="114" t="s">
        <v>148</v>
      </c>
      <c r="E11" s="114" t="s">
        <v>149</v>
      </c>
      <c r="F11" s="38">
        <v>45.15</v>
      </c>
      <c r="G11" s="114" t="s">
        <v>150</v>
      </c>
      <c r="H11" s="114" t="s">
        <v>151</v>
      </c>
      <c r="I11" s="42"/>
    </row>
    <row r="12" spans="1:9" s="31" customFormat="1" ht="16.5" customHeight="1">
      <c r="A12" s="113" t="s">
        <v>152</v>
      </c>
      <c r="B12" s="114" t="s">
        <v>153</v>
      </c>
      <c r="C12" s="115"/>
      <c r="D12" s="114" t="s">
        <v>154</v>
      </c>
      <c r="E12" s="114" t="s">
        <v>155</v>
      </c>
      <c r="F12" s="38">
        <v>17.71</v>
      </c>
      <c r="G12" s="114" t="s">
        <v>156</v>
      </c>
      <c r="H12" s="114" t="s">
        <v>157</v>
      </c>
      <c r="I12" s="42"/>
    </row>
    <row r="13" spans="1:9" s="31" customFormat="1" ht="16.5" customHeight="1">
      <c r="A13" s="113" t="s">
        <v>158</v>
      </c>
      <c r="B13" s="114" t="s">
        <v>159</v>
      </c>
      <c r="C13" s="115"/>
      <c r="D13" s="114" t="s">
        <v>160</v>
      </c>
      <c r="E13" s="114" t="s">
        <v>161</v>
      </c>
      <c r="F13" s="38">
        <v>158.54</v>
      </c>
      <c r="G13" s="114" t="s">
        <v>162</v>
      </c>
      <c r="H13" s="114" t="s">
        <v>163</v>
      </c>
      <c r="I13" s="42"/>
    </row>
    <row r="14" spans="1:9" s="31" customFormat="1" ht="16.5" customHeight="1">
      <c r="A14" s="113" t="s">
        <v>164</v>
      </c>
      <c r="B14" s="114" t="s">
        <v>165</v>
      </c>
      <c r="C14" s="115"/>
      <c r="D14" s="114" t="s">
        <v>166</v>
      </c>
      <c r="E14" s="114" t="s">
        <v>167</v>
      </c>
      <c r="F14" s="38">
        <v>39.14</v>
      </c>
      <c r="G14" s="114" t="s">
        <v>168</v>
      </c>
      <c r="H14" s="114" t="s">
        <v>169</v>
      </c>
      <c r="I14" s="42"/>
    </row>
    <row r="15" spans="1:9" s="31" customFormat="1" ht="16.5" customHeight="1">
      <c r="A15" s="113" t="s">
        <v>170</v>
      </c>
      <c r="B15" s="114" t="s">
        <v>171</v>
      </c>
      <c r="C15" s="115"/>
      <c r="D15" s="114" t="s">
        <v>172</v>
      </c>
      <c r="E15" s="114" t="s">
        <v>173</v>
      </c>
      <c r="F15" s="38"/>
      <c r="G15" s="114" t="s">
        <v>174</v>
      </c>
      <c r="H15" s="114" t="s">
        <v>175</v>
      </c>
      <c r="I15" s="42"/>
    </row>
    <row r="16" spans="1:9" ht="16.5" customHeight="1">
      <c r="A16" s="113" t="s">
        <v>176</v>
      </c>
      <c r="B16" s="114" t="s">
        <v>177</v>
      </c>
      <c r="C16" s="115"/>
      <c r="D16" s="114" t="s">
        <v>178</v>
      </c>
      <c r="E16" s="114" t="s">
        <v>179</v>
      </c>
      <c r="F16" s="38">
        <v>77.87</v>
      </c>
      <c r="G16" s="114" t="s">
        <v>180</v>
      </c>
      <c r="H16" s="114" t="s">
        <v>181</v>
      </c>
      <c r="I16" s="42"/>
    </row>
    <row r="17" spans="1:9" ht="16.5" customHeight="1">
      <c r="A17" s="113" t="s">
        <v>182</v>
      </c>
      <c r="B17" s="114" t="s">
        <v>183</v>
      </c>
      <c r="C17" s="38">
        <v>99.56</v>
      </c>
      <c r="D17" s="114" t="s">
        <v>184</v>
      </c>
      <c r="E17" s="114" t="s">
        <v>185</v>
      </c>
      <c r="F17" s="38">
        <v>313.12</v>
      </c>
      <c r="G17" s="114" t="s">
        <v>186</v>
      </c>
      <c r="H17" s="114" t="s">
        <v>187</v>
      </c>
      <c r="I17" s="42"/>
    </row>
    <row r="18" spans="1:9" ht="16.5" customHeight="1">
      <c r="A18" s="113" t="s">
        <v>188</v>
      </c>
      <c r="B18" s="114" t="s">
        <v>189</v>
      </c>
      <c r="C18" s="38"/>
      <c r="D18" s="114" t="s">
        <v>190</v>
      </c>
      <c r="E18" s="114" t="s">
        <v>191</v>
      </c>
      <c r="F18" s="38"/>
      <c r="G18" s="114" t="s">
        <v>192</v>
      </c>
      <c r="H18" s="114" t="s">
        <v>193</v>
      </c>
      <c r="I18" s="42"/>
    </row>
    <row r="19" spans="1:9" ht="16.5" customHeight="1">
      <c r="A19" s="113" t="s">
        <v>194</v>
      </c>
      <c r="B19" s="114" t="s">
        <v>195</v>
      </c>
      <c r="C19" s="38"/>
      <c r="D19" s="114" t="s">
        <v>196</v>
      </c>
      <c r="E19" s="114" t="s">
        <v>197</v>
      </c>
      <c r="F19" s="38">
        <v>210.1</v>
      </c>
      <c r="G19" s="114" t="s">
        <v>198</v>
      </c>
      <c r="H19" s="114" t="s">
        <v>199</v>
      </c>
      <c r="I19" s="42"/>
    </row>
    <row r="20" spans="1:9" ht="16.5" customHeight="1">
      <c r="A20" s="113" t="s">
        <v>200</v>
      </c>
      <c r="B20" s="114" t="s">
        <v>201</v>
      </c>
      <c r="C20" s="38"/>
      <c r="D20" s="114" t="s">
        <v>202</v>
      </c>
      <c r="E20" s="114" t="s">
        <v>203</v>
      </c>
      <c r="F20" s="38">
        <v>8.96</v>
      </c>
      <c r="G20" s="114" t="s">
        <v>204</v>
      </c>
      <c r="H20" s="114" t="s">
        <v>205</v>
      </c>
      <c r="I20" s="42">
        <v>3.48</v>
      </c>
    </row>
    <row r="21" spans="1:9" ht="16.5" customHeight="1">
      <c r="A21" s="113" t="s">
        <v>206</v>
      </c>
      <c r="B21" s="114" t="s">
        <v>207</v>
      </c>
      <c r="C21" s="38">
        <v>36.85</v>
      </c>
      <c r="D21" s="114" t="s">
        <v>208</v>
      </c>
      <c r="E21" s="114" t="s">
        <v>209</v>
      </c>
      <c r="F21" s="38">
        <v>33.99</v>
      </c>
      <c r="G21" s="114" t="s">
        <v>210</v>
      </c>
      <c r="H21" s="114" t="s">
        <v>211</v>
      </c>
      <c r="I21" s="42"/>
    </row>
    <row r="22" spans="1:9" ht="16.5" customHeight="1">
      <c r="A22" s="113" t="s">
        <v>212</v>
      </c>
      <c r="B22" s="114" t="s">
        <v>213</v>
      </c>
      <c r="C22" s="38">
        <v>10.85</v>
      </c>
      <c r="D22" s="114" t="s">
        <v>214</v>
      </c>
      <c r="E22" s="114" t="s">
        <v>215</v>
      </c>
      <c r="F22" s="38">
        <v>5.95</v>
      </c>
      <c r="G22" s="114" t="s">
        <v>216</v>
      </c>
      <c r="H22" s="114" t="s">
        <v>217</v>
      </c>
      <c r="I22" s="42">
        <v>33.31</v>
      </c>
    </row>
    <row r="23" spans="1:9" ht="16.5" customHeight="1">
      <c r="A23" s="113" t="s">
        <v>218</v>
      </c>
      <c r="B23" s="114" t="s">
        <v>219</v>
      </c>
      <c r="C23" s="38"/>
      <c r="D23" s="114" t="s">
        <v>220</v>
      </c>
      <c r="E23" s="114" t="s">
        <v>221</v>
      </c>
      <c r="F23" s="38">
        <v>54.94</v>
      </c>
      <c r="G23" s="114" t="s">
        <v>222</v>
      </c>
      <c r="H23" s="114" t="s">
        <v>223</v>
      </c>
      <c r="I23" s="116"/>
    </row>
    <row r="24" spans="1:9" ht="16.5" customHeight="1">
      <c r="A24" s="113" t="s">
        <v>224</v>
      </c>
      <c r="B24" s="114" t="s">
        <v>225</v>
      </c>
      <c r="C24" s="38">
        <v>18.8</v>
      </c>
      <c r="D24" s="114" t="s">
        <v>226</v>
      </c>
      <c r="E24" s="114" t="s">
        <v>227</v>
      </c>
      <c r="F24" s="38">
        <v>7.61</v>
      </c>
      <c r="G24" s="114" t="s">
        <v>228</v>
      </c>
      <c r="H24" s="114" t="s">
        <v>229</v>
      </c>
      <c r="I24" s="116"/>
    </row>
    <row r="25" spans="1:9" ht="16.5" customHeight="1">
      <c r="A25" s="113" t="s">
        <v>230</v>
      </c>
      <c r="B25" s="114" t="s">
        <v>231</v>
      </c>
      <c r="C25" s="38">
        <v>1.2</v>
      </c>
      <c r="D25" s="114" t="s">
        <v>232</v>
      </c>
      <c r="E25" s="114" t="s">
        <v>233</v>
      </c>
      <c r="F25" s="38">
        <v>14.85</v>
      </c>
      <c r="G25" s="114" t="s">
        <v>234</v>
      </c>
      <c r="H25" s="114" t="s">
        <v>235</v>
      </c>
      <c r="I25" s="116"/>
    </row>
    <row r="26" spans="1:9" ht="16.5" customHeight="1">
      <c r="A26" s="113" t="s">
        <v>236</v>
      </c>
      <c r="B26" s="114" t="s">
        <v>237</v>
      </c>
      <c r="C26" s="38">
        <v>1.53</v>
      </c>
      <c r="D26" s="114" t="s">
        <v>238</v>
      </c>
      <c r="E26" s="114" t="s">
        <v>239</v>
      </c>
      <c r="F26" s="38">
        <v>3.81</v>
      </c>
      <c r="G26" s="114" t="s">
        <v>240</v>
      </c>
      <c r="H26" s="114" t="s">
        <v>241</v>
      </c>
      <c r="I26" s="116"/>
    </row>
    <row r="27" spans="1:9" ht="16.5" customHeight="1">
      <c r="A27" s="113" t="s">
        <v>242</v>
      </c>
      <c r="B27" s="114" t="s">
        <v>243</v>
      </c>
      <c r="C27" s="41"/>
      <c r="D27" s="114" t="s">
        <v>244</v>
      </c>
      <c r="E27" s="114" t="s">
        <v>245</v>
      </c>
      <c r="F27" s="38">
        <v>55.57</v>
      </c>
      <c r="G27" s="114" t="s">
        <v>246</v>
      </c>
      <c r="H27" s="114" t="s">
        <v>247</v>
      </c>
      <c r="I27" s="116"/>
    </row>
    <row r="28" spans="1:9" ht="16.5" customHeight="1">
      <c r="A28" s="113" t="s">
        <v>248</v>
      </c>
      <c r="B28" s="114" t="s">
        <v>249</v>
      </c>
      <c r="C28" s="40"/>
      <c r="D28" s="114" t="s">
        <v>250</v>
      </c>
      <c r="E28" s="114" t="s">
        <v>251</v>
      </c>
      <c r="F28" s="38">
        <v>74.91</v>
      </c>
      <c r="G28" s="114" t="s">
        <v>252</v>
      </c>
      <c r="H28" s="114" t="s">
        <v>253</v>
      </c>
      <c r="I28" s="116"/>
    </row>
    <row r="29" spans="1:9" ht="16.5" customHeight="1">
      <c r="A29" s="113" t="s">
        <v>254</v>
      </c>
      <c r="B29" s="114" t="s">
        <v>255</v>
      </c>
      <c r="C29" s="40"/>
      <c r="D29" s="114" t="s">
        <v>256</v>
      </c>
      <c r="E29" s="114" t="s">
        <v>257</v>
      </c>
      <c r="F29" s="38">
        <v>92.07</v>
      </c>
      <c r="G29" s="114" t="s">
        <v>258</v>
      </c>
      <c r="H29" s="114" t="s">
        <v>259</v>
      </c>
      <c r="I29" s="116"/>
    </row>
    <row r="30" spans="1:9" ht="16.5" customHeight="1">
      <c r="A30" s="113" t="s">
        <v>260</v>
      </c>
      <c r="B30" s="114" t="s">
        <v>261</v>
      </c>
      <c r="C30" s="40"/>
      <c r="D30" s="114" t="s">
        <v>262</v>
      </c>
      <c r="E30" s="114" t="s">
        <v>263</v>
      </c>
      <c r="F30" s="38">
        <v>20</v>
      </c>
      <c r="G30" s="114" t="s">
        <v>264</v>
      </c>
      <c r="H30" s="114" t="s">
        <v>265</v>
      </c>
      <c r="I30" s="116"/>
    </row>
    <row r="31" spans="1:9" ht="16.5" customHeight="1">
      <c r="A31" s="113" t="s">
        <v>266</v>
      </c>
      <c r="B31" s="114" t="s">
        <v>267</v>
      </c>
      <c r="C31" s="40"/>
      <c r="D31" s="114" t="s">
        <v>268</v>
      </c>
      <c r="E31" s="114" t="s">
        <v>269</v>
      </c>
      <c r="F31" s="38">
        <v>67.23</v>
      </c>
      <c r="G31" s="114" t="s">
        <v>270</v>
      </c>
      <c r="H31" s="114" t="s">
        <v>271</v>
      </c>
      <c r="I31" s="116"/>
    </row>
    <row r="32" spans="1:9" ht="16.5" customHeight="1">
      <c r="A32" s="113" t="s">
        <v>272</v>
      </c>
      <c r="B32" s="114" t="s">
        <v>273</v>
      </c>
      <c r="C32" s="40"/>
      <c r="D32" s="114" t="s">
        <v>274</v>
      </c>
      <c r="E32" s="114" t="s">
        <v>275</v>
      </c>
      <c r="F32" s="38">
        <v>90.94</v>
      </c>
      <c r="G32" s="114" t="s">
        <v>276</v>
      </c>
      <c r="H32" s="114" t="s">
        <v>277</v>
      </c>
      <c r="I32" s="116"/>
    </row>
    <row r="33" spans="1:9" ht="16.5" customHeight="1">
      <c r="A33" s="113" t="s">
        <v>278</v>
      </c>
      <c r="B33" s="114" t="s">
        <v>279</v>
      </c>
      <c r="C33" s="157">
        <v>30.33</v>
      </c>
      <c r="D33" s="114" t="s">
        <v>280</v>
      </c>
      <c r="E33" s="114" t="s">
        <v>281</v>
      </c>
      <c r="F33" s="38"/>
      <c r="G33" s="114" t="s">
        <v>120</v>
      </c>
      <c r="H33" s="114" t="s">
        <v>120</v>
      </c>
      <c r="I33" s="116"/>
    </row>
    <row r="34" spans="1:9" ht="16.5" customHeight="1" thickBot="1">
      <c r="A34" s="164" t="s">
        <v>120</v>
      </c>
      <c r="B34" s="165" t="s">
        <v>120</v>
      </c>
      <c r="C34" s="117" t="s">
        <v>120</v>
      </c>
      <c r="D34" s="165" t="s">
        <v>282</v>
      </c>
      <c r="E34" s="165" t="s">
        <v>283</v>
      </c>
      <c r="F34" s="166">
        <v>28.01</v>
      </c>
      <c r="G34" s="165" t="s">
        <v>120</v>
      </c>
      <c r="H34" s="165" t="s">
        <v>120</v>
      </c>
      <c r="I34" s="118"/>
    </row>
    <row r="35" spans="1:9" ht="15" thickBot="1">
      <c r="A35" s="253" t="s">
        <v>284</v>
      </c>
      <c r="B35" s="254" t="s">
        <v>120</v>
      </c>
      <c r="C35" s="162">
        <v>4500.12</v>
      </c>
      <c r="D35" s="254" t="s">
        <v>285</v>
      </c>
      <c r="E35" s="254" t="s">
        <v>120</v>
      </c>
      <c r="F35" s="254" t="s">
        <v>120</v>
      </c>
      <c r="G35" s="254" t="s">
        <v>120</v>
      </c>
      <c r="H35" s="254" t="s">
        <v>120</v>
      </c>
      <c r="I35" s="163">
        <v>1910.72</v>
      </c>
    </row>
    <row r="36" spans="1:9" ht="24" customHeight="1">
      <c r="A36" s="255" t="s">
        <v>290</v>
      </c>
      <c r="B36" s="256"/>
      <c r="C36" s="256"/>
      <c r="D36" s="256"/>
      <c r="E36" s="256"/>
      <c r="F36" s="256"/>
      <c r="G36" s="256"/>
      <c r="H36" s="256"/>
      <c r="I36" s="256"/>
    </row>
  </sheetData>
  <sheetProtection/>
  <mergeCells count="16">
    <mergeCell ref="E5:E6"/>
    <mergeCell ref="A4:C4"/>
    <mergeCell ref="A1:I1"/>
    <mergeCell ref="D4:I4"/>
    <mergeCell ref="A5:A6"/>
    <mergeCell ref="A3:B3"/>
    <mergeCell ref="A35:B35"/>
    <mergeCell ref="D35:H35"/>
    <mergeCell ref="A36:I36"/>
    <mergeCell ref="F5:F6"/>
    <mergeCell ref="G5:G6"/>
    <mergeCell ref="H5:H6"/>
    <mergeCell ref="I5:I6"/>
    <mergeCell ref="B5:B6"/>
    <mergeCell ref="C5:C6"/>
    <mergeCell ref="D5:D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dimension ref="B2:IF20"/>
  <sheetViews>
    <sheetView zoomScalePageLayoutView="0" workbookViewId="0" topLeftCell="A1">
      <selection activeCell="B19" sqref="B19:D19"/>
    </sheetView>
  </sheetViews>
  <sheetFormatPr defaultColWidth="9.00390625" defaultRowHeight="23.25" customHeight="1"/>
  <cols>
    <col min="1" max="1" width="9.00390625" style="34" customWidth="1"/>
    <col min="2" max="2" width="29.25390625" style="34" customWidth="1"/>
    <col min="3" max="3" width="21.75390625" style="34" customWidth="1"/>
    <col min="4" max="4" width="22.75390625" style="34" customWidth="1"/>
    <col min="5" max="13" width="10.125" style="34" customWidth="1"/>
    <col min="14" max="16384" width="9.00390625" style="34" customWidth="1"/>
  </cols>
  <sheetData>
    <row r="2" spans="2:240" ht="23.25" customHeight="1">
      <c r="B2" s="267" t="s">
        <v>118</v>
      </c>
      <c r="C2" s="267"/>
      <c r="D2" s="267"/>
      <c r="E2" s="99"/>
      <c r="F2" s="99"/>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row>
    <row r="3" spans="2:240" ht="23.25" customHeight="1">
      <c r="B3" s="102"/>
      <c r="C3" s="102"/>
      <c r="D3" s="101" t="s">
        <v>116</v>
      </c>
      <c r="E3" s="97"/>
      <c r="F3" s="97"/>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row>
    <row r="4" spans="2:240" ht="23.25" customHeight="1" thickBot="1">
      <c r="B4" s="103" t="s">
        <v>370</v>
      </c>
      <c r="C4" s="103"/>
      <c r="D4" s="101" t="s">
        <v>117</v>
      </c>
      <c r="E4" s="265"/>
      <c r="F4" s="26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row>
    <row r="5" spans="2:240" ht="23.25" customHeight="1">
      <c r="B5" s="104" t="s">
        <v>101</v>
      </c>
      <c r="C5" s="119" t="s">
        <v>296</v>
      </c>
      <c r="D5" s="105" t="s">
        <v>102</v>
      </c>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row>
    <row r="6" spans="2:240" ht="23.25" customHeight="1">
      <c r="B6" s="106" t="s">
        <v>103</v>
      </c>
      <c r="C6" s="120"/>
      <c r="D6" s="138">
        <v>209.94</v>
      </c>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row>
    <row r="7" spans="2:240" ht="23.25" customHeight="1">
      <c r="B7" s="107" t="s">
        <v>104</v>
      </c>
      <c r="C7" s="121">
        <v>0</v>
      </c>
      <c r="D7" s="138">
        <v>0</v>
      </c>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c r="IF7" s="95"/>
    </row>
    <row r="8" spans="2:240" ht="23.25" customHeight="1">
      <c r="B8" s="107" t="s">
        <v>105</v>
      </c>
      <c r="C8" s="150">
        <v>155.4</v>
      </c>
      <c r="D8" s="138">
        <v>155</v>
      </c>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5"/>
    </row>
    <row r="9" spans="2:240" ht="23.25" customHeight="1">
      <c r="B9" s="107" t="s">
        <v>106</v>
      </c>
      <c r="C9" s="121"/>
      <c r="D9" s="138">
        <v>0</v>
      </c>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row>
    <row r="10" spans="2:240" ht="23.25" customHeight="1">
      <c r="B10" s="107" t="s">
        <v>107</v>
      </c>
      <c r="C10" s="150">
        <v>155.4</v>
      </c>
      <c r="D10" s="138">
        <v>155</v>
      </c>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c r="IF10" s="95"/>
    </row>
    <row r="11" spans="2:240" ht="23.25" customHeight="1">
      <c r="B11" s="107" t="s">
        <v>108</v>
      </c>
      <c r="C11" s="149">
        <v>65.6</v>
      </c>
      <c r="D11" s="138">
        <v>54.94</v>
      </c>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5"/>
    </row>
    <row r="12" spans="2:240" ht="23.25" customHeight="1">
      <c r="B12" s="106" t="s">
        <v>109</v>
      </c>
      <c r="C12" s="120"/>
      <c r="D12" s="98"/>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c r="IF12" s="95"/>
    </row>
    <row r="13" spans="2:240" ht="23.25" customHeight="1">
      <c r="B13" s="107" t="s">
        <v>110</v>
      </c>
      <c r="C13" s="122" t="s">
        <v>297</v>
      </c>
      <c r="D13" s="144">
        <v>0</v>
      </c>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row>
    <row r="14" spans="2:240" ht="23.25" customHeight="1">
      <c r="B14" s="107" t="s">
        <v>111</v>
      </c>
      <c r="C14" s="122" t="s">
        <v>297</v>
      </c>
      <c r="D14" s="144">
        <v>0</v>
      </c>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row>
    <row r="15" spans="2:240" ht="23.25" customHeight="1">
      <c r="B15" s="107" t="s">
        <v>112</v>
      </c>
      <c r="C15" s="122" t="s">
        <v>297</v>
      </c>
      <c r="D15" s="144">
        <v>0</v>
      </c>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row>
    <row r="16" spans="2:240" ht="23.25" customHeight="1">
      <c r="B16" s="107" t="s">
        <v>113</v>
      </c>
      <c r="C16" s="122" t="s">
        <v>297</v>
      </c>
      <c r="D16" s="144">
        <v>79</v>
      </c>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c r="GB16" s="95"/>
      <c r="GC16" s="95"/>
      <c r="GD16" s="95"/>
      <c r="GE16" s="95"/>
      <c r="GF16" s="95"/>
      <c r="GG16" s="95"/>
      <c r="GH16" s="95"/>
      <c r="GI16" s="95"/>
      <c r="GJ16" s="95"/>
      <c r="GK16" s="95"/>
      <c r="GL16" s="95"/>
      <c r="GM16" s="95"/>
      <c r="GN16" s="95"/>
      <c r="GO16" s="95"/>
      <c r="GP16" s="95"/>
      <c r="GQ16" s="95"/>
      <c r="GR16" s="95"/>
      <c r="GS16" s="95"/>
      <c r="GT16" s="95"/>
      <c r="GU16" s="95"/>
      <c r="GV16" s="95"/>
      <c r="GW16" s="95"/>
      <c r="GX16" s="95"/>
      <c r="GY16" s="95"/>
      <c r="GZ16" s="95"/>
      <c r="HA16" s="95"/>
      <c r="HB16" s="95"/>
      <c r="HC16" s="95"/>
      <c r="HD16" s="95"/>
      <c r="HE16" s="95"/>
      <c r="HF16" s="95"/>
      <c r="HG16" s="95"/>
      <c r="HH16" s="95"/>
      <c r="HI16" s="95"/>
      <c r="HJ16" s="95"/>
      <c r="HK16" s="95"/>
      <c r="HL16" s="95"/>
      <c r="HM16" s="95"/>
      <c r="HN16" s="95"/>
      <c r="HO16" s="95"/>
      <c r="HP16" s="95"/>
      <c r="HQ16" s="95"/>
      <c r="HR16" s="95"/>
      <c r="HS16" s="95"/>
      <c r="HT16" s="95"/>
      <c r="HU16" s="95"/>
      <c r="HV16" s="95"/>
      <c r="HW16" s="95"/>
      <c r="HX16" s="95"/>
      <c r="HY16" s="95"/>
      <c r="HZ16" s="95"/>
      <c r="IA16" s="95"/>
      <c r="IB16" s="95"/>
      <c r="IC16" s="95"/>
      <c r="ID16" s="95"/>
      <c r="IE16" s="95"/>
      <c r="IF16" s="95"/>
    </row>
    <row r="17" spans="2:5" ht="23.25" customHeight="1">
      <c r="B17" s="107" t="s">
        <v>114</v>
      </c>
      <c r="C17" s="122" t="s">
        <v>297</v>
      </c>
      <c r="D17" s="144">
        <v>1260</v>
      </c>
      <c r="E17" s="95"/>
    </row>
    <row r="18" spans="2:5" ht="23.25" customHeight="1" thickBot="1">
      <c r="B18" s="145" t="s">
        <v>115</v>
      </c>
      <c r="C18" s="146" t="s">
        <v>297</v>
      </c>
      <c r="D18" s="147">
        <v>8602</v>
      </c>
      <c r="E18" s="95"/>
    </row>
    <row r="19" spans="2:5" ht="23.25" customHeight="1">
      <c r="B19" s="269" t="s">
        <v>298</v>
      </c>
      <c r="C19" s="269"/>
      <c r="D19" s="270"/>
      <c r="E19" s="100"/>
    </row>
    <row r="20" spans="2:5" ht="23.25" customHeight="1">
      <c r="B20" s="268"/>
      <c r="C20" s="268"/>
      <c r="D20" s="268"/>
      <c r="E20" s="100"/>
    </row>
  </sheetData>
  <sheetProtection/>
  <protectedRanges>
    <protectedRange sqref="C11" name="区域1"/>
  </protectedRanges>
  <mergeCells count="4">
    <mergeCell ref="E4:F4"/>
    <mergeCell ref="B2:D2"/>
    <mergeCell ref="B20:D20"/>
    <mergeCell ref="B19:D19"/>
  </mergeCells>
  <printOptions horizontalCentered="1"/>
  <pageMargins left="0.35433070866141736" right="0.35433070866141736" top="0.7874015748031497" bottom="0.7874015748031497" header="0.5118110236220472" footer="0.1968503937007874"/>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4">
      <selection activeCell="D19" sqref="D19"/>
    </sheetView>
  </sheetViews>
  <sheetFormatPr defaultColWidth="9.00390625" defaultRowHeight="38.25" customHeight="1"/>
  <cols>
    <col min="1" max="2" width="4.625" style="34" customWidth="1"/>
    <col min="3" max="3" width="20.125" style="34" customWidth="1"/>
    <col min="4" max="9" width="16.625" style="34" customWidth="1"/>
    <col min="10" max="16384" width="9.00390625" style="34" customWidth="1"/>
  </cols>
  <sheetData>
    <row r="1" spans="1:9" s="24" customFormat="1" ht="38.25" customHeight="1">
      <c r="A1" s="279" t="s">
        <v>69</v>
      </c>
      <c r="B1" s="236"/>
      <c r="C1" s="236"/>
      <c r="D1" s="236"/>
      <c r="E1" s="236"/>
      <c r="F1" s="236"/>
      <c r="G1" s="236"/>
      <c r="H1" s="236"/>
      <c r="I1" s="236"/>
    </row>
    <row r="2" spans="1:9" s="26" customFormat="1" ht="38.25" customHeight="1">
      <c r="A2" s="25"/>
      <c r="B2" s="25"/>
      <c r="C2" s="25"/>
      <c r="I2" s="76" t="s">
        <v>68</v>
      </c>
    </row>
    <row r="3" spans="1:9" s="26" customFormat="1" ht="38.25" customHeight="1" thickBot="1">
      <c r="A3" s="196" t="s">
        <v>318</v>
      </c>
      <c r="B3" s="196"/>
      <c r="C3" s="196"/>
      <c r="D3" s="196"/>
      <c r="E3" s="35"/>
      <c r="F3" s="35"/>
      <c r="G3" s="35"/>
      <c r="H3" s="46"/>
      <c r="I3" s="76" t="s">
        <v>48</v>
      </c>
    </row>
    <row r="4" spans="1:9" s="27" customFormat="1" ht="38.25" customHeight="1">
      <c r="A4" s="237" t="s">
        <v>45</v>
      </c>
      <c r="B4" s="239"/>
      <c r="C4" s="239"/>
      <c r="D4" s="245" t="s">
        <v>71</v>
      </c>
      <c r="E4" s="281" t="s">
        <v>50</v>
      </c>
      <c r="F4" s="282" t="s">
        <v>54</v>
      </c>
      <c r="G4" s="283"/>
      <c r="H4" s="283"/>
      <c r="I4" s="280" t="s">
        <v>52</v>
      </c>
    </row>
    <row r="5" spans="1:9" s="27" customFormat="1" ht="38.25" customHeight="1">
      <c r="A5" s="240" t="s">
        <v>70</v>
      </c>
      <c r="B5" s="242"/>
      <c r="C5" s="242" t="s">
        <v>35</v>
      </c>
      <c r="D5" s="246"/>
      <c r="E5" s="249"/>
      <c r="F5" s="284" t="s">
        <v>55</v>
      </c>
      <c r="G5" s="284" t="s">
        <v>53</v>
      </c>
      <c r="H5" s="271" t="s">
        <v>51</v>
      </c>
      <c r="I5" s="232"/>
    </row>
    <row r="6" spans="1:9" s="27" customFormat="1" ht="38.25" customHeight="1">
      <c r="A6" s="243"/>
      <c r="B6" s="242"/>
      <c r="C6" s="242"/>
      <c r="D6" s="246"/>
      <c r="E6" s="249"/>
      <c r="F6" s="249"/>
      <c r="G6" s="284"/>
      <c r="H6" s="271"/>
      <c r="I6" s="232"/>
    </row>
    <row r="7" spans="1:9" s="27" customFormat="1" ht="38.25" customHeight="1">
      <c r="A7" s="243"/>
      <c r="B7" s="242"/>
      <c r="C7" s="242"/>
      <c r="D7" s="247"/>
      <c r="E7" s="250"/>
      <c r="F7" s="250"/>
      <c r="G7" s="285"/>
      <c r="H7" s="272"/>
      <c r="I7" s="233"/>
    </row>
    <row r="8" spans="1:9" s="27" customFormat="1" ht="38.25" customHeight="1">
      <c r="A8" s="251" t="s">
        <v>36</v>
      </c>
      <c r="B8" s="252"/>
      <c r="C8" s="244"/>
      <c r="D8" s="28">
        <v>1</v>
      </c>
      <c r="E8" s="28">
        <v>2</v>
      </c>
      <c r="F8" s="28">
        <v>3</v>
      </c>
      <c r="G8" s="28">
        <v>4</v>
      </c>
      <c r="H8" s="48">
        <v>5</v>
      </c>
      <c r="I8" s="29">
        <v>6</v>
      </c>
    </row>
    <row r="9" spans="1:9" s="27" customFormat="1" ht="38.25" customHeight="1">
      <c r="A9" s="274" t="s">
        <v>47</v>
      </c>
      <c r="B9" s="275"/>
      <c r="C9" s="276"/>
      <c r="D9" s="38"/>
      <c r="E9" s="40">
        <v>38.87</v>
      </c>
      <c r="F9" s="40">
        <v>38.87</v>
      </c>
      <c r="G9" s="40">
        <v>38.87</v>
      </c>
      <c r="H9" s="49"/>
      <c r="I9" s="39"/>
    </row>
    <row r="10" spans="1:9" s="31" customFormat="1" ht="38.25" customHeight="1">
      <c r="A10" s="243">
        <v>212</v>
      </c>
      <c r="B10" s="242"/>
      <c r="C10" s="148" t="s">
        <v>336</v>
      </c>
      <c r="D10" s="40"/>
      <c r="E10" s="40">
        <v>38.87</v>
      </c>
      <c r="F10" s="40">
        <v>38.87</v>
      </c>
      <c r="G10" s="40">
        <v>38.87</v>
      </c>
      <c r="H10" s="50"/>
      <c r="I10" s="42"/>
    </row>
    <row r="11" spans="1:9" s="31" customFormat="1" ht="38.25" customHeight="1">
      <c r="A11" s="243">
        <v>21208</v>
      </c>
      <c r="B11" s="242"/>
      <c r="C11" s="148" t="s">
        <v>361</v>
      </c>
      <c r="D11" s="40"/>
      <c r="E11" s="40">
        <v>38.87</v>
      </c>
      <c r="F11" s="40">
        <v>38.87</v>
      </c>
      <c r="G11" s="40">
        <v>38.87</v>
      </c>
      <c r="H11" s="51"/>
      <c r="I11" s="42"/>
    </row>
    <row r="12" spans="1:9" s="31" customFormat="1" ht="38.25" customHeight="1">
      <c r="A12" s="243">
        <v>2120899</v>
      </c>
      <c r="B12" s="242"/>
      <c r="C12" s="148" t="s">
        <v>371</v>
      </c>
      <c r="D12" s="40"/>
      <c r="E12" s="40">
        <v>38.87</v>
      </c>
      <c r="F12" s="40">
        <v>38.87</v>
      </c>
      <c r="G12" s="40">
        <v>38.87</v>
      </c>
      <c r="H12" s="51"/>
      <c r="I12" s="42"/>
    </row>
    <row r="13" spans="1:9" s="31" customFormat="1" ht="38.25" customHeight="1">
      <c r="A13" s="243"/>
      <c r="B13" s="242"/>
      <c r="C13" s="30"/>
      <c r="D13" s="40"/>
      <c r="E13" s="40"/>
      <c r="F13" s="40"/>
      <c r="G13" s="40"/>
      <c r="H13" s="51"/>
      <c r="I13" s="42"/>
    </row>
    <row r="14" spans="1:9" s="31" customFormat="1" ht="38.25" customHeight="1">
      <c r="A14" s="243"/>
      <c r="B14" s="242"/>
      <c r="C14" s="30"/>
      <c r="D14" s="40"/>
      <c r="E14" s="40"/>
      <c r="F14" s="40"/>
      <c r="G14" s="40"/>
      <c r="H14" s="51"/>
      <c r="I14" s="42"/>
    </row>
    <row r="15" spans="1:9" s="31" customFormat="1" ht="38.25" customHeight="1" thickBot="1">
      <c r="A15" s="277"/>
      <c r="B15" s="278"/>
      <c r="C15" s="32"/>
      <c r="D15" s="43"/>
      <c r="E15" s="43"/>
      <c r="F15" s="43"/>
      <c r="G15" s="43"/>
      <c r="H15" s="52"/>
      <c r="I15" s="44"/>
    </row>
    <row r="16" spans="1:9" ht="38.25" customHeight="1">
      <c r="A16" s="273" t="s">
        <v>295</v>
      </c>
      <c r="B16" s="235"/>
      <c r="C16" s="235"/>
      <c r="D16" s="235"/>
      <c r="E16" s="235"/>
      <c r="F16" s="235"/>
      <c r="G16" s="235"/>
      <c r="H16" s="235"/>
      <c r="I16" s="235"/>
    </row>
    <row r="17" ht="38.25" customHeight="1">
      <c r="A17" s="33"/>
    </row>
    <row r="18" ht="38.25" customHeight="1">
      <c r="A18" s="33"/>
    </row>
    <row r="19" ht="38.25" customHeight="1">
      <c r="A19" s="33"/>
    </row>
    <row r="20" ht="38.25" customHeight="1">
      <c r="A20" s="33"/>
    </row>
  </sheetData>
  <sheetProtection/>
  <mergeCells count="21">
    <mergeCell ref="G5:G7"/>
    <mergeCell ref="A12:B12"/>
    <mergeCell ref="A1:I1"/>
    <mergeCell ref="A4:C4"/>
    <mergeCell ref="D4:D7"/>
    <mergeCell ref="I4:I7"/>
    <mergeCell ref="A5:B7"/>
    <mergeCell ref="C5:C7"/>
    <mergeCell ref="E4:E7"/>
    <mergeCell ref="F4:H4"/>
    <mergeCell ref="F5:F7"/>
    <mergeCell ref="A3:D3"/>
    <mergeCell ref="H5:H7"/>
    <mergeCell ref="A16:I16"/>
    <mergeCell ref="A8:C8"/>
    <mergeCell ref="A9:C9"/>
    <mergeCell ref="A13:B13"/>
    <mergeCell ref="A14:B14"/>
    <mergeCell ref="A15:B15"/>
    <mergeCell ref="A10:B10"/>
    <mergeCell ref="A11:B1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cn</cp:lastModifiedBy>
  <cp:lastPrinted>2017-09-30T08:56:49Z</cp:lastPrinted>
  <dcterms:created xsi:type="dcterms:W3CDTF">2011-12-26T04:36:18Z</dcterms:created>
  <dcterms:modified xsi:type="dcterms:W3CDTF">2017-09-30T08:56:56Z</dcterms:modified>
  <cp:category/>
  <cp:version/>
  <cp:contentType/>
  <cp:contentStatus/>
</cp:coreProperties>
</file>