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5480" windowHeight="8385" firstSheet="2" activeTab="10"/>
  </bookViews>
  <sheets>
    <sheet name="部门收支总表" sheetId="1" r:id="rId1"/>
    <sheet name="部门收入总表" sheetId="2" r:id="rId2"/>
    <sheet name="部门支出总表 " sheetId="3" r:id="rId3"/>
    <sheet name="部门支出总表（分类）" sheetId="4" r:id="rId4"/>
    <sheet name="财政拨款收支总表" sheetId="5" r:id="rId5"/>
    <sheet name="一般预算支出表" sheetId="6" r:id="rId6"/>
    <sheet name="一般-工资福利" sheetId="7" r:id="rId7"/>
    <sheet name="一般-商品服务" sheetId="8" r:id="rId8"/>
    <sheet name="一般-个人家庭" sheetId="9" r:id="rId9"/>
    <sheet name="政府性基金" sheetId="10" r:id="rId10"/>
    <sheet name="三公" sheetId="11" r:id="rId11"/>
    <sheet name="Sheet1" sheetId="12" r:id="rId12"/>
  </sheets>
  <definedNames>
    <definedName name="_xlnm.Print_Area" localSheetId="0">#N/A</definedName>
    <definedName name="_xlnm.Print_Area" localSheetId="4">#N/A</definedName>
  </definedNames>
  <calcPr fullCalcOnLoad="1"/>
</workbook>
</file>

<file path=xl/sharedStrings.xml><?xml version="1.0" encoding="utf-8"?>
<sst xmlns="http://schemas.openxmlformats.org/spreadsheetml/2006/main" count="350" uniqueCount="208">
  <si>
    <t>支  出  总  计</t>
  </si>
  <si>
    <t>收  入  总  计</t>
  </si>
  <si>
    <t>七、用事业基金弥补收支差额</t>
  </si>
  <si>
    <t>本　年　支　出　合　计</t>
  </si>
  <si>
    <t>本 年 收 入 合 计</t>
  </si>
  <si>
    <t>二二、债务发行费用支出</t>
  </si>
  <si>
    <t>二一、债务付息支出</t>
  </si>
  <si>
    <t>二十、债务还本支出</t>
  </si>
  <si>
    <t>十九、国有资本经营预算支出</t>
  </si>
  <si>
    <t>十八、其他支出</t>
  </si>
  <si>
    <t>十七、粮油物资储备支出</t>
  </si>
  <si>
    <t>十六、住房保障支出</t>
  </si>
  <si>
    <t>十五、国土海洋气象等支出</t>
  </si>
  <si>
    <t>六、其他收入</t>
  </si>
  <si>
    <t>十四、金融支出</t>
  </si>
  <si>
    <t>五、事业单位经营服务收入</t>
  </si>
  <si>
    <t>十三、商业服务业等支出</t>
  </si>
  <si>
    <t>三、事业单位经营服务支出</t>
  </si>
  <si>
    <t>十二、资源勘探信息等支出</t>
  </si>
  <si>
    <t xml:space="preserve">      其他支出</t>
  </si>
  <si>
    <t>十一、交通运输支出</t>
  </si>
  <si>
    <t>四、中央财政补助</t>
  </si>
  <si>
    <t xml:space="preserve">      对企事业单位的补贴</t>
  </si>
  <si>
    <t>十、农林水支出</t>
  </si>
  <si>
    <t>三、纳入专户管理的非税收入拨款</t>
  </si>
  <si>
    <t xml:space="preserve">      其他资本性支出</t>
  </si>
  <si>
    <t>九、城乡社区支出</t>
  </si>
  <si>
    <t>二、政府性基金拨款</t>
  </si>
  <si>
    <t xml:space="preserve">      基本建设支出</t>
  </si>
  <si>
    <t>八、节能环保支出</t>
  </si>
  <si>
    <t xml:space="preserve">        罚没等其他收入</t>
  </si>
  <si>
    <t xml:space="preserve">      对个人和家庭的补助</t>
  </si>
  <si>
    <t>七、医疗卫生与计划生育支出</t>
  </si>
  <si>
    <t xml:space="preserve">        国有资源（资产）有偿使用收入</t>
  </si>
  <si>
    <t xml:space="preserve">      商品和服务支出</t>
  </si>
  <si>
    <t>六、社会保障和就业支出</t>
  </si>
  <si>
    <t xml:space="preserve">        国有资本经营收入</t>
  </si>
  <si>
    <t>五、文化体育与传媒支出</t>
  </si>
  <si>
    <t xml:space="preserve">        专项收入</t>
  </si>
  <si>
    <t>四、科学技术支出</t>
  </si>
  <si>
    <t xml:space="preserve">        行政事业性收费收入</t>
  </si>
  <si>
    <t>三、教育支出</t>
  </si>
  <si>
    <t xml:space="preserve">      纳入一般公共预算管理的非税收入拨款</t>
  </si>
  <si>
    <t xml:space="preserve">      工资福利支出</t>
  </si>
  <si>
    <t>二、公共安全支出</t>
  </si>
  <si>
    <t xml:space="preserve">      经费拨款</t>
  </si>
  <si>
    <t>一、基本支出</t>
  </si>
  <si>
    <t>一、一般公共服务支出</t>
  </si>
  <si>
    <t>一、一般公共预算拨款</t>
  </si>
  <si>
    <t>本年预算</t>
  </si>
  <si>
    <t>项         目</t>
  </si>
  <si>
    <t>支                  出</t>
  </si>
  <si>
    <t>收                  入</t>
  </si>
  <si>
    <t>单位:万元</t>
  </si>
  <si>
    <t>部门收支总表</t>
  </si>
  <si>
    <t>单位：万元</t>
  </si>
  <si>
    <t>总计</t>
  </si>
  <si>
    <t>一般公共预算拨款</t>
  </si>
  <si>
    <t>政府性基金拨款</t>
  </si>
  <si>
    <t>纳入专户管理的非税收入拨款</t>
  </si>
  <si>
    <t>事业单位经营服务收入</t>
  </si>
  <si>
    <t>其他收入</t>
  </si>
  <si>
    <t>用事业基金弥补收支差额</t>
  </si>
  <si>
    <t>公共财政补助</t>
  </si>
  <si>
    <t>政府性基金补助</t>
  </si>
  <si>
    <t>科目</t>
  </si>
  <si>
    <t>类</t>
  </si>
  <si>
    <t>款</t>
  </si>
  <si>
    <t>项</t>
  </si>
  <si>
    <t>功能科目</t>
  </si>
  <si>
    <t>总  计</t>
  </si>
  <si>
    <t>基本支出</t>
  </si>
  <si>
    <t>事业单位经营服务支出</t>
  </si>
  <si>
    <t>工资福利支出</t>
  </si>
  <si>
    <t>一般商品和服务支出</t>
  </si>
  <si>
    <t>对个人和家庭的补助</t>
  </si>
  <si>
    <t>商品和服务支出</t>
  </si>
  <si>
    <t>基本建设支出</t>
  </si>
  <si>
    <t>其他资本性支出</t>
  </si>
  <si>
    <t>对企事业单位的补贴</t>
  </si>
  <si>
    <t>其他支出</t>
  </si>
  <si>
    <t>单位</t>
  </si>
  <si>
    <t>单位代码</t>
  </si>
  <si>
    <t>单位名称</t>
  </si>
  <si>
    <t>科目编码</t>
  </si>
  <si>
    <t>科目名称</t>
  </si>
  <si>
    <t>类</t>
  </si>
  <si>
    <t>款</t>
  </si>
  <si>
    <t>项</t>
  </si>
  <si>
    <t>合计</t>
  </si>
  <si>
    <t>一般公共预算</t>
  </si>
  <si>
    <t>政府性基金预算</t>
  </si>
  <si>
    <t>财政拨款收支总表</t>
  </si>
  <si>
    <t>工资性支出</t>
  </si>
  <si>
    <t>社会保障缴费</t>
  </si>
  <si>
    <t>其他工资福利支出</t>
  </si>
  <si>
    <t>基本工资</t>
  </si>
  <si>
    <t>津贴补贴</t>
  </si>
  <si>
    <t>奖金</t>
  </si>
  <si>
    <t>绩效工资</t>
  </si>
  <si>
    <t>基本养老保险</t>
  </si>
  <si>
    <t>基本医疗保险</t>
  </si>
  <si>
    <t>失业保险</t>
  </si>
  <si>
    <t>残疾人就业保障金</t>
  </si>
  <si>
    <t>其他社会保险</t>
  </si>
  <si>
    <t>伙食补助费</t>
  </si>
  <si>
    <t>总 计</t>
  </si>
  <si>
    <t>办公费</t>
  </si>
  <si>
    <t>日常印刷费</t>
  </si>
  <si>
    <t>水费</t>
  </si>
  <si>
    <t>电费</t>
  </si>
  <si>
    <t>邮电费</t>
  </si>
  <si>
    <t>取暖费</t>
  </si>
  <si>
    <t>物业管理费</t>
  </si>
  <si>
    <t>差旅费</t>
  </si>
  <si>
    <t>日常维修(护)费</t>
  </si>
  <si>
    <t>租赁费</t>
  </si>
  <si>
    <t>会议费</t>
  </si>
  <si>
    <t>培训费</t>
  </si>
  <si>
    <t>公务接待费</t>
  </si>
  <si>
    <t>劳务费</t>
  </si>
  <si>
    <t>工会经费</t>
  </si>
  <si>
    <t>福利费</t>
  </si>
  <si>
    <t>公务用车运行维护费</t>
  </si>
  <si>
    <t>其他交通费</t>
  </si>
  <si>
    <t>其他一般商品和服务支出</t>
  </si>
  <si>
    <t>离休费</t>
  </si>
  <si>
    <t>退休费</t>
  </si>
  <si>
    <t>退职(役)费</t>
  </si>
  <si>
    <t>抚恤金</t>
  </si>
  <si>
    <t>生活补助</t>
  </si>
  <si>
    <t>救济费</t>
  </si>
  <si>
    <t>医疗费</t>
  </si>
  <si>
    <t>助学金</t>
  </si>
  <si>
    <t>奖励金</t>
  </si>
  <si>
    <t>生产补贴</t>
  </si>
  <si>
    <t>住房支出</t>
  </si>
  <si>
    <t>采暖补贴</t>
  </si>
  <si>
    <t>物业服务补贴</t>
  </si>
  <si>
    <t>其他</t>
  </si>
  <si>
    <t>住房公积金</t>
  </si>
  <si>
    <t>提租补贴</t>
  </si>
  <si>
    <t>科目名称</t>
  </si>
  <si>
    <t>单位名称</t>
  </si>
  <si>
    <t>三公经费预算数（一般公共预算拨款）</t>
  </si>
  <si>
    <t>小计</t>
  </si>
  <si>
    <t>公务用车购置及运行费</t>
  </si>
  <si>
    <t>其中：</t>
  </si>
  <si>
    <t>因公出国（境）费</t>
  </si>
  <si>
    <t>公务用车购置费</t>
  </si>
  <si>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</si>
  <si>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</si>
  <si>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科目编码</t>
  </si>
  <si>
    <t>科目名称</t>
  </si>
  <si>
    <t>部门收入总表</t>
  </si>
  <si>
    <t>购房
补贴</t>
  </si>
  <si>
    <t>“三公”经费预算表</t>
  </si>
  <si>
    <t>科目编码</t>
  </si>
  <si>
    <t>科目名称</t>
  </si>
  <si>
    <t>二、项目支出</t>
  </si>
  <si>
    <t xml:space="preserve">      上级专款</t>
  </si>
  <si>
    <t>项目支出</t>
  </si>
  <si>
    <t>项   目（经济分类）</t>
  </si>
  <si>
    <t>项   目（功能分类）</t>
  </si>
  <si>
    <t>一般公共预算拨款支出预算分类汇总表</t>
  </si>
  <si>
    <t>一般公共预算拨款支出－基本支出预算明细表-工资福利支出</t>
  </si>
  <si>
    <t>一般公共预算拨款支出－基本支出预算明细表-商品和服务支出</t>
  </si>
  <si>
    <t>一般公共预算拨款支出－基本支出预算明细表-对个人和家庭的补助</t>
  </si>
  <si>
    <t>政府性基金拨款支出预算分类汇总表</t>
  </si>
  <si>
    <t>小计</t>
  </si>
  <si>
    <t>上级专款</t>
  </si>
  <si>
    <t>上级专款</t>
  </si>
  <si>
    <t>部门支出总表（按资金来源明细填列）</t>
  </si>
  <si>
    <t>附件2-2</t>
  </si>
  <si>
    <r>
      <t>附件2-1</t>
    </r>
    <r>
      <rPr>
        <sz val="16"/>
        <rFont val="宋体"/>
        <family val="0"/>
      </rPr>
      <t>：</t>
    </r>
  </si>
  <si>
    <t>附件2-3：</t>
  </si>
  <si>
    <t>附件2-4：</t>
  </si>
  <si>
    <t>部门支出总表（按经济分类明细填列）</t>
  </si>
  <si>
    <t>附件2-5：</t>
  </si>
  <si>
    <t>附件2-6：</t>
  </si>
  <si>
    <t>附件2-7：</t>
  </si>
  <si>
    <t>附件2-8：</t>
  </si>
  <si>
    <t>附件2-9：</t>
  </si>
  <si>
    <t>附件2-10：</t>
  </si>
  <si>
    <t>附件2-11：</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</si>
  <si>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</si>
  <si>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t>说明：本表为列本部门（单位）支出的当年预算资金安排情况，不包括上年结转。</t>
  </si>
  <si>
    <t>说明：本表为本部门（单位）当年收入情况。与附件1“部门收支总表”中收入栏一致。</t>
  </si>
  <si>
    <t>说明：本表为列本部门（单位）支出的当年预算资金安排情况。与附件1“部门收支总表”中支出栏中“项目（功能分类）”有关数据一致。</t>
  </si>
  <si>
    <t>说明：本表为列本部门（单位）支出的当年财政拨款情况，包括一般公共预算拨款和政府性基金预算拨款。与附件1“部门收支总表”中收入栏和支出栏有关数据一致。</t>
  </si>
  <si>
    <t>说明：本表为列本部门（单位）支出的当年一般公共预算拨款安排情况。</t>
  </si>
  <si>
    <t>说明：本表为列本部门（单位）支出的当年预算资金安排情况。与附件1“部门收支总表”中支出栏中“项目（经济分类）”有关数据一致。</t>
  </si>
  <si>
    <t>说明：本表为列本部门（单位）支出的当年一般公共预算拨款基本支出工资福利安排情况。</t>
  </si>
  <si>
    <t>说明：本表为列本部门（单位）支出的当年一般公共预算拨款基本支出商品和服务支出安排情况。</t>
  </si>
  <si>
    <t>说明：本表为列本部门（单位）支出的当年一般公共预算拨款基本支出对个人和家庭的补助安排情况。</t>
  </si>
  <si>
    <t>说明：1、本表为列本部门（单位）支出的当年政府性基金预算安排情况。</t>
  </si>
  <si>
    <r>
      <t>4</t>
    </r>
    <r>
      <rPr>
        <sz val="10"/>
        <rFont val="宋体"/>
        <family val="0"/>
      </rPr>
      <t>25</t>
    </r>
  </si>
  <si>
    <t>常宁市泉峰环境卫生管理所</t>
  </si>
  <si>
    <t>212</t>
  </si>
  <si>
    <t>01</t>
  </si>
  <si>
    <t>行政运行</t>
  </si>
  <si>
    <t>01</t>
  </si>
  <si>
    <t>行政运行</t>
  </si>
  <si>
    <t>212</t>
  </si>
  <si>
    <t>212</t>
  </si>
  <si>
    <t>01</t>
  </si>
  <si>
    <t>行政运行</t>
  </si>
  <si>
    <t>常宁市泉峰环境卫生管理所</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</si>
</sst>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0.0_ "/>
    <numFmt numFmtId="178" formatCode="0000"/>
    <numFmt numFmtId="179" formatCode="00"/>
    <numFmt numFmtId="180" formatCode=";;"/>
    <numFmt numFmtId="181" formatCode="0.00_ "/>
    <numFmt numFmtId="182" formatCode="#,##0.00_ "/>
  </numFmts>
  <fonts count="29">
    <font>
      <sz val="9"/>
      <name val="宋体"/>
      <family val="0"/>
    </font>
    <font>
      <sz val="11"/>
      <color indexed="8"/>
      <name val="宋体"/>
      <family val="0"/>
    </font>
    <font>
      <b/>
      <sz val="9"/>
      <name val="宋体"/>
      <family val="0"/>
    </font>
    <font>
      <b/>
      <sz val="10"/>
      <name val="宋体"/>
      <family val="0"/>
    </font>
    <font>
      <sz val="10"/>
      <name val="宋体"/>
      <family val="0"/>
    </font>
    <font>
      <sz val="14"/>
      <name val="宋体"/>
      <family val="0"/>
    </font>
    <font>
      <sz val="10"/>
      <name val="Times New Roman"/>
      <family val="1"/>
    </font>
    <font>
      <sz val="12"/>
      <name val="Times New Roman"/>
      <family val="1"/>
    </font>
    <font>
      <sz val="16"/>
      <name val="黑体"/>
      <family val="3"/>
    </font>
    <font>
      <sz val="18"/>
      <name val="方正小标宋_GBK"/>
      <family val="0"/>
    </font>
    <font>
      <sz val="16"/>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9"/>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9"/>
      <color indexed="20"/>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bottom/>
    </border>
    <border>
      <left/>
      <right/>
      <top/>
      <bottom style="thin"/>
    </border>
    <border>
      <left/>
      <right style="thin"/>
      <top/>
      <bottom style="thin"/>
    </border>
    <border>
      <left/>
      <right/>
      <top style="thin"/>
      <bottom/>
    </border>
    <border>
      <left style="thin"/>
      <right/>
      <top style="thin"/>
      <bottom/>
    </border>
    <border>
      <left style="thin"/>
      <right/>
      <top/>
      <bottom style="thin"/>
    </border>
  </borders>
  <cellStyleXfs count="7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ill="0" applyBorder="0" applyAlignment="0" applyProtection="0"/>
    <xf numFmtId="0" fontId="18" fillId="4" borderId="0" applyNumberFormat="0" applyBorder="0" applyAlignment="0" applyProtection="0"/>
    <xf numFmtId="0" fontId="1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16" borderId="5" applyNumberFormat="0" applyAlignment="0" applyProtection="0"/>
    <xf numFmtId="0" fontId="21" fillId="17" borderId="6"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25" fillId="22" borderId="0" applyNumberFormat="0" applyBorder="0" applyAlignment="0" applyProtection="0"/>
    <xf numFmtId="0" fontId="26" fillId="16" borderId="8" applyNumberFormat="0" applyAlignment="0" applyProtection="0"/>
    <xf numFmtId="0" fontId="27" fillId="7" borderId="5" applyNumberFormat="0" applyAlignment="0" applyProtection="0"/>
    <xf numFmtId="0" fontId="7" fillId="0" borderId="0">
      <alignment/>
      <protection/>
    </xf>
    <xf numFmtId="0" fontId="28" fillId="0" borderId="0" applyNumberFormat="0" applyFill="0" applyBorder="0" applyAlignment="0" applyProtection="0"/>
    <xf numFmtId="0" fontId="0" fillId="23" borderId="9" applyNumberFormat="0" applyFont="0" applyAlignment="0" applyProtection="0"/>
  </cellStyleXfs>
  <cellXfs count="224">
    <xf numFmtId="0" fontId="0" fillId="0" borderId="0" xfId="0" applyAlignment="1">
      <alignment/>
    </xf>
    <xf numFmtId="0" fontId="2" fillId="0" borderId="0" xfId="0" applyNumberFormat="1" applyFont="1" applyFill="1" applyAlignment="1" applyProtection="1">
      <alignment/>
      <protection/>
    </xf>
    <xf numFmtId="0" fontId="2" fillId="24" borderId="0" xfId="0" applyNumberFormat="1" applyFont="1" applyFill="1" applyAlignment="1" applyProtection="1">
      <alignment/>
      <protection/>
    </xf>
    <xf numFmtId="0" fontId="3" fillId="24" borderId="10" xfId="0" applyNumberFormat="1" applyFont="1" applyFill="1" applyBorder="1" applyAlignment="1" applyProtection="1">
      <alignment horizontal="center" vertical="center" wrapText="1"/>
      <protection/>
    </xf>
    <xf numFmtId="0" fontId="3" fillId="24" borderId="11" xfId="0" applyNumberFormat="1" applyFont="1" applyFill="1" applyBorder="1" applyAlignment="1" applyProtection="1">
      <alignment horizontal="center" vertical="center"/>
      <protection/>
    </xf>
    <xf numFmtId="0" fontId="3" fillId="24" borderId="11" xfId="0" applyNumberFormat="1" applyFont="1" applyFill="1" applyBorder="1" applyAlignment="1" applyProtection="1">
      <alignment horizontal="center" vertical="center" wrapText="1"/>
      <protection/>
    </xf>
    <xf numFmtId="0" fontId="3" fillId="24" borderId="11" xfId="0" applyNumberFormat="1" applyFont="1" applyFill="1" applyBorder="1" applyAlignment="1" applyProtection="1">
      <alignment horizontal="centerContinuous" vertical="center"/>
      <protection/>
    </xf>
    <xf numFmtId="0" fontId="3" fillId="24" borderId="12" xfId="0" applyNumberFormat="1" applyFont="1" applyFill="1" applyBorder="1" applyAlignment="1" applyProtection="1">
      <alignment horizontal="centerContinuous" vertical="center"/>
      <protection/>
    </xf>
    <xf numFmtId="0" fontId="3" fillId="0" borderId="0" xfId="0" applyNumberFormat="1" applyFont="1" applyFill="1" applyAlignment="1" applyProtection="1">
      <alignment vertical="center"/>
      <protection/>
    </xf>
    <xf numFmtId="0" fontId="4" fillId="0" borderId="0" xfId="0" applyNumberFormat="1" applyFont="1" applyFill="1" applyAlignment="1" applyProtection="1">
      <alignment horizontal="right" vertical="center"/>
      <protection/>
    </xf>
    <xf numFmtId="0" fontId="4" fillId="0" borderId="13" xfId="0" applyNumberFormat="1" applyFont="1" applyFill="1" applyBorder="1" applyAlignment="1" applyProtection="1">
      <alignment vertical="center"/>
      <protection/>
    </xf>
    <xf numFmtId="4" fontId="4" fillId="0" borderId="10" xfId="0" applyNumberFormat="1" applyFont="1" applyFill="1" applyBorder="1" applyAlignment="1" applyProtection="1">
      <alignment horizontal="right" vertical="center" wrapText="1"/>
      <protection/>
    </xf>
    <xf numFmtId="0" fontId="4" fillId="0" borderId="14" xfId="0" applyNumberFormat="1" applyFont="1" applyFill="1" applyBorder="1" applyAlignment="1" applyProtection="1">
      <alignment vertical="center"/>
      <protection/>
    </xf>
    <xf numFmtId="0" fontId="4" fillId="0" borderId="11" xfId="0" applyNumberFormat="1" applyFont="1" applyFill="1" applyBorder="1" applyAlignment="1" applyProtection="1">
      <alignment vertical="center"/>
      <protection/>
    </xf>
    <xf numFmtId="4" fontId="4" fillId="0" borderId="11" xfId="0" applyNumberFormat="1" applyFont="1" applyFill="1" applyBorder="1" applyAlignment="1" applyProtection="1">
      <alignment horizontal="right" vertical="center" wrapText="1"/>
      <protection/>
    </xf>
    <xf numFmtId="0" fontId="4" fillId="0" borderId="11" xfId="0" applyNumberFormat="1" applyFont="1" applyFill="1" applyBorder="1" applyAlignment="1" applyProtection="1">
      <alignment horizontal="left" vertical="center" wrapText="1"/>
      <protection/>
    </xf>
    <xf numFmtId="0" fontId="0" fillId="0" borderId="11" xfId="0" applyFont="1" applyBorder="1" applyAlignment="1">
      <alignment/>
    </xf>
    <xf numFmtId="0" fontId="4" fillId="0" borderId="13" xfId="0" applyNumberFormat="1" applyFont="1" applyFill="1" applyBorder="1" applyAlignment="1" applyProtection="1">
      <alignment horizontal="left" vertical="center" wrapText="1"/>
      <protection/>
    </xf>
    <xf numFmtId="0" fontId="4" fillId="0" borderId="15" xfId="0" applyNumberFormat="1" applyFont="1" applyFill="1" applyBorder="1" applyAlignment="1" applyProtection="1">
      <alignment vertical="center"/>
      <protection/>
    </xf>
    <xf numFmtId="4" fontId="4" fillId="0" borderId="16" xfId="0" applyNumberFormat="1" applyFont="1" applyFill="1" applyBorder="1" applyAlignment="1" applyProtection="1">
      <alignment horizontal="right" vertical="center" wrapText="1"/>
      <protection/>
    </xf>
    <xf numFmtId="0" fontId="4" fillId="0" borderId="13"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right" vertical="center" wrapText="1"/>
      <protection/>
    </xf>
    <xf numFmtId="0" fontId="4" fillId="0" borderId="11" xfId="0" applyNumberFormat="1" applyFont="1" applyFill="1" applyBorder="1" applyAlignment="1" applyProtection="1">
      <alignment/>
      <protection/>
    </xf>
    <xf numFmtId="4" fontId="4" fillId="0" borderId="10" xfId="0" applyNumberFormat="1" applyFont="1" applyFill="1" applyBorder="1" applyAlignment="1" applyProtection="1">
      <alignment/>
      <protection/>
    </xf>
    <xf numFmtId="0" fontId="2" fillId="0" borderId="0" xfId="0" applyNumberFormat="1" applyFont="1" applyFill="1" applyAlignment="1" applyProtection="1">
      <alignment vertical="center"/>
      <protection/>
    </xf>
    <xf numFmtId="0" fontId="3" fillId="0" borderId="0" xfId="0" applyNumberFormat="1" applyFont="1" applyFill="1" applyAlignment="1" applyProtection="1">
      <alignment/>
      <protection/>
    </xf>
    <xf numFmtId="0" fontId="0" fillId="0" borderId="11" xfId="0" applyBorder="1" applyAlignment="1">
      <alignment/>
    </xf>
    <xf numFmtId="0" fontId="3" fillId="24" borderId="11" xfId="40" applyNumberFormat="1" applyFont="1" applyFill="1" applyBorder="1" applyAlignment="1" applyProtection="1">
      <alignment horizontal="centerContinuous" vertical="center"/>
      <protection/>
    </xf>
    <xf numFmtId="0" fontId="3" fillId="24" borderId="0" xfId="40" applyNumberFormat="1" applyFont="1" applyFill="1" applyAlignment="1" applyProtection="1">
      <alignment horizontal="center" vertical="center" wrapText="1"/>
      <protection/>
    </xf>
    <xf numFmtId="0" fontId="3" fillId="24" borderId="13" xfId="40" applyNumberFormat="1" applyFont="1" applyFill="1" applyBorder="1" applyAlignment="1" applyProtection="1">
      <alignment horizontal="centerContinuous" vertical="center"/>
      <protection/>
    </xf>
    <xf numFmtId="0" fontId="3" fillId="24" borderId="0" xfId="40" applyNumberFormat="1" applyFont="1" applyFill="1" applyAlignment="1" applyProtection="1">
      <alignment horizontal="right" vertical="center"/>
      <protection/>
    </xf>
    <xf numFmtId="176" fontId="3" fillId="24" borderId="11" xfId="40" applyNumberFormat="1" applyFont="1" applyFill="1" applyBorder="1" applyAlignment="1" applyProtection="1">
      <alignment horizontal="centerContinuous" vertical="center"/>
      <protection/>
    </xf>
    <xf numFmtId="0" fontId="4" fillId="24" borderId="0" xfId="40" applyNumberFormat="1" applyFont="1" applyFill="1" applyAlignment="1" applyProtection="1">
      <alignment horizontal="center" vertical="center" wrapText="1"/>
      <protection/>
    </xf>
    <xf numFmtId="0" fontId="4" fillId="24" borderId="17" xfId="40" applyNumberFormat="1" applyFont="1" applyFill="1" applyBorder="1" applyAlignment="1" applyProtection="1">
      <alignment horizontal="right"/>
      <protection/>
    </xf>
    <xf numFmtId="0" fontId="3" fillId="24" borderId="0" xfId="0" applyNumberFormat="1" applyFont="1" applyFill="1" applyAlignment="1" applyProtection="1">
      <alignment horizontal="center" vertical="center" wrapText="1"/>
      <protection/>
    </xf>
    <xf numFmtId="0" fontId="3" fillId="24" borderId="0" xfId="0" applyNumberFormat="1" applyFont="1" applyFill="1" applyAlignment="1" applyProtection="1">
      <alignment horizontal="right" vertical="center"/>
      <protection/>
    </xf>
    <xf numFmtId="0" fontId="4" fillId="24" borderId="0" xfId="0" applyNumberFormat="1" applyFont="1" applyFill="1" applyAlignment="1" applyProtection="1">
      <alignment horizontal="right"/>
      <protection/>
    </xf>
    <xf numFmtId="176" fontId="3" fillId="0" borderId="0" xfId="41" applyNumberFormat="1" applyFont="1" applyFill="1" applyAlignment="1" applyProtection="1">
      <alignment horizontal="center" vertical="center" wrapText="1"/>
      <protection/>
    </xf>
    <xf numFmtId="0" fontId="3" fillId="0" borderId="0" xfId="41" applyNumberFormat="1" applyFont="1" applyFill="1" applyAlignment="1" applyProtection="1">
      <alignment horizontal="center" vertical="center" wrapText="1"/>
      <protection/>
    </xf>
    <xf numFmtId="176" fontId="3" fillId="0" borderId="0" xfId="42" applyNumberFormat="1" applyFont="1" applyFill="1" applyAlignment="1" applyProtection="1">
      <alignment horizontal="center" vertical="center" wrapText="1"/>
      <protection/>
    </xf>
    <xf numFmtId="0" fontId="0" fillId="0" borderId="0" xfId="43">
      <alignment/>
      <protection/>
    </xf>
    <xf numFmtId="176" fontId="3" fillId="0" borderId="0" xfId="43" applyNumberFormat="1" applyFont="1" applyFill="1" applyAlignment="1" applyProtection="1">
      <alignment horizontal="center" vertical="center" wrapText="1"/>
      <protection/>
    </xf>
    <xf numFmtId="176" fontId="3" fillId="0" borderId="0" xfId="43" applyNumberFormat="1" applyFont="1" applyFill="1" applyAlignment="1" applyProtection="1">
      <alignment horizontal="right" vertical="center" wrapText="1"/>
      <protection/>
    </xf>
    <xf numFmtId="0" fontId="3" fillId="0" borderId="0" xfId="43" applyNumberFormat="1" applyFont="1" applyFill="1" applyAlignment="1" applyProtection="1">
      <alignment horizontal="center" vertical="center" wrapText="1"/>
      <protection/>
    </xf>
    <xf numFmtId="0" fontId="3" fillId="0" borderId="0" xfId="43" applyNumberFormat="1" applyFont="1" applyFill="1" applyAlignment="1" applyProtection="1">
      <alignment horizontal="center" vertical="center"/>
      <protection/>
    </xf>
    <xf numFmtId="176" fontId="3" fillId="0" borderId="0" xfId="43" applyNumberFormat="1" applyFont="1" applyFill="1" applyAlignment="1" applyProtection="1">
      <alignment horizontal="center" vertical="center"/>
      <protection/>
    </xf>
    <xf numFmtId="0" fontId="3" fillId="0" borderId="11" xfId="43" applyNumberFormat="1" applyFont="1" applyFill="1" applyBorder="1" applyAlignment="1" applyProtection="1">
      <alignment horizontal="center" vertical="center"/>
      <protection/>
    </xf>
    <xf numFmtId="0" fontId="5" fillId="0" borderId="0" xfId="0" applyFont="1" applyAlignment="1">
      <alignment/>
    </xf>
    <xf numFmtId="0" fontId="4" fillId="0" borderId="17" xfId="43" applyNumberFormat="1" applyFont="1" applyFill="1" applyBorder="1" applyAlignment="1" applyProtection="1">
      <alignment horizontal="right"/>
      <protection/>
    </xf>
    <xf numFmtId="0" fontId="4" fillId="24" borderId="14" xfId="46" applyNumberFormat="1" applyFont="1" applyFill="1" applyBorder="1" applyAlignment="1" applyProtection="1">
      <alignment horizontal="centerContinuous" vertical="center"/>
      <protection/>
    </xf>
    <xf numFmtId="0" fontId="6" fillId="0" borderId="0" xfId="46" applyFont="1" applyAlignment="1">
      <alignment horizontal="center" vertical="center" wrapText="1"/>
      <protection/>
    </xf>
    <xf numFmtId="0" fontId="6" fillId="24" borderId="14" xfId="46" applyNumberFormat="1" applyFont="1" applyFill="1" applyBorder="1" applyAlignment="1" applyProtection="1">
      <alignment horizontal="centerContinuous" vertical="center"/>
      <protection/>
    </xf>
    <xf numFmtId="0" fontId="6" fillId="24" borderId="15" xfId="46" applyNumberFormat="1" applyFont="1" applyFill="1" applyBorder="1" applyAlignment="1" applyProtection="1">
      <alignment horizontal="centerContinuous" vertical="center"/>
      <protection/>
    </xf>
    <xf numFmtId="49" fontId="6" fillId="0" borderId="11" xfId="46" applyNumberFormat="1" applyFont="1" applyFill="1" applyBorder="1" applyAlignment="1" applyProtection="1">
      <alignment horizontal="left" vertical="center" wrapText="1"/>
      <protection/>
    </xf>
    <xf numFmtId="4" fontId="6" fillId="0" borderId="15" xfId="46" applyNumberFormat="1" applyFont="1" applyFill="1" applyBorder="1" applyAlignment="1" applyProtection="1">
      <alignment horizontal="right" vertical="center" wrapText="1"/>
      <protection/>
    </xf>
    <xf numFmtId="4" fontId="6" fillId="0" borderId="14" xfId="46" applyNumberFormat="1" applyFont="1" applyFill="1" applyBorder="1" applyAlignment="1" applyProtection="1">
      <alignment horizontal="right" vertical="center" wrapText="1"/>
      <protection/>
    </xf>
    <xf numFmtId="0" fontId="4" fillId="24" borderId="11" xfId="46" applyNumberFormat="1" applyFont="1" applyFill="1" applyBorder="1" applyAlignment="1" applyProtection="1">
      <alignment horizontal="center" vertical="center" wrapText="1"/>
      <protection/>
    </xf>
    <xf numFmtId="0" fontId="6" fillId="24" borderId="10" xfId="46" applyNumberFormat="1" applyFont="1" applyFill="1" applyBorder="1" applyAlignment="1" applyProtection="1">
      <alignment horizontal="center" vertical="center" wrapText="1"/>
      <protection/>
    </xf>
    <xf numFmtId="0" fontId="4" fillId="24" borderId="18" xfId="46" applyNumberFormat="1" applyFont="1" applyFill="1" applyBorder="1" applyAlignment="1" applyProtection="1">
      <alignment horizontal="center" vertical="center" wrapText="1"/>
      <protection/>
    </xf>
    <xf numFmtId="0" fontId="4" fillId="24" borderId="17" xfId="46" applyNumberFormat="1" applyFont="1" applyFill="1" applyBorder="1" applyAlignment="1" applyProtection="1">
      <alignment horizontal="center" vertical="center" wrapText="1"/>
      <protection/>
    </xf>
    <xf numFmtId="0" fontId="4" fillId="24" borderId="15" xfId="46" applyNumberFormat="1" applyFont="1" applyFill="1" applyBorder="1" applyAlignment="1" applyProtection="1">
      <alignment horizontal="center" vertical="center" wrapText="1"/>
      <protection/>
    </xf>
    <xf numFmtId="0" fontId="6" fillId="0" borderId="19" xfId="46" applyFont="1" applyBorder="1" applyAlignment="1">
      <alignment vertical="center"/>
      <protection/>
    </xf>
    <xf numFmtId="0" fontId="4" fillId="0" borderId="19" xfId="46" applyFont="1" applyBorder="1" applyAlignment="1">
      <alignment vertical="center"/>
      <protection/>
    </xf>
    <xf numFmtId="0" fontId="6" fillId="0" borderId="0" xfId="46" applyFont="1" applyBorder="1" applyAlignment="1">
      <alignment horizontal="left" vertical="center"/>
      <protection/>
    </xf>
    <xf numFmtId="0" fontId="6" fillId="0" borderId="0" xfId="46" applyFont="1" applyAlignment="1">
      <alignment vertical="center"/>
      <protection/>
    </xf>
    <xf numFmtId="0" fontId="0" fillId="0" borderId="0" xfId="0" applyAlignment="1">
      <alignment vertical="center"/>
    </xf>
    <xf numFmtId="0" fontId="8" fillId="0" borderId="0" xfId="0" applyNumberFormat="1" applyFont="1" applyFill="1" applyAlignment="1" applyProtection="1">
      <alignment vertical="center"/>
      <protection/>
    </xf>
    <xf numFmtId="0" fontId="0" fillId="0" borderId="11" xfId="0" applyFont="1" applyBorder="1" applyAlignment="1">
      <alignment/>
    </xf>
    <xf numFmtId="0" fontId="4" fillId="24" borderId="11" xfId="0" applyNumberFormat="1" applyFont="1" applyFill="1" applyBorder="1" applyAlignment="1" applyProtection="1">
      <alignment horizontal="center" vertical="center" wrapText="1"/>
      <protection/>
    </xf>
    <xf numFmtId="49" fontId="4" fillId="0" borderId="11" xfId="0" applyNumberFormat="1" applyFont="1" applyFill="1" applyBorder="1" applyAlignment="1" applyProtection="1">
      <alignment horizontal="center" vertical="center" wrapText="1"/>
      <protection/>
    </xf>
    <xf numFmtId="180" fontId="4" fillId="0" borderId="11" xfId="0" applyNumberFormat="1" applyFont="1" applyFill="1" applyBorder="1" applyAlignment="1" applyProtection="1">
      <alignment horizontal="left" vertical="center" wrapText="1"/>
      <protection/>
    </xf>
    <xf numFmtId="0" fontId="0" fillId="0" borderId="0" xfId="0" applyFont="1" applyAlignment="1">
      <alignment/>
    </xf>
    <xf numFmtId="4" fontId="4" fillId="0" borderId="13" xfId="0" applyNumberFormat="1" applyFont="1" applyFill="1" applyBorder="1" applyAlignment="1" applyProtection="1">
      <alignment horizontal="right" vertical="center" wrapText="1"/>
      <protection/>
    </xf>
    <xf numFmtId="49" fontId="4" fillId="0" borderId="13" xfId="0" applyNumberFormat="1" applyFont="1" applyFill="1" applyBorder="1" applyAlignment="1" applyProtection="1">
      <alignment horizontal="center" vertical="center" wrapText="1"/>
      <protection/>
    </xf>
    <xf numFmtId="180" fontId="4" fillId="0" borderId="13" xfId="0" applyNumberFormat="1" applyFont="1" applyFill="1" applyBorder="1" applyAlignment="1" applyProtection="1">
      <alignment horizontal="left" vertical="center" wrapText="1"/>
      <protection/>
    </xf>
    <xf numFmtId="4" fontId="0" fillId="0" borderId="13" xfId="0" applyNumberFormat="1" applyFont="1" applyFill="1" applyBorder="1" applyAlignment="1" applyProtection="1">
      <alignment vertical="center" wrapText="1"/>
      <protection/>
    </xf>
    <xf numFmtId="4" fontId="0" fillId="0" borderId="11" xfId="0" applyNumberFormat="1" applyFont="1" applyFill="1" applyBorder="1" applyAlignment="1" applyProtection="1">
      <alignment vertical="center" wrapText="1"/>
      <protection/>
    </xf>
    <xf numFmtId="4" fontId="4" fillId="0" borderId="15" xfId="0" applyNumberFormat="1" applyFont="1" applyFill="1" applyBorder="1" applyAlignment="1" applyProtection="1">
      <alignment horizontal="right" vertical="center" wrapText="1"/>
      <protection/>
    </xf>
    <xf numFmtId="0" fontId="3" fillId="24" borderId="12" xfId="42" applyNumberFormat="1" applyFont="1" applyFill="1" applyBorder="1" applyAlignment="1" applyProtection="1">
      <alignment horizontal="centerContinuous" vertical="center"/>
      <protection/>
    </xf>
    <xf numFmtId="0" fontId="3" fillId="24" borderId="11" xfId="42" applyNumberFormat="1" applyFont="1" applyFill="1" applyBorder="1" applyAlignment="1" applyProtection="1">
      <alignment horizontal="center" vertical="center" wrapText="1"/>
      <protection/>
    </xf>
    <xf numFmtId="0" fontId="4" fillId="0" borderId="11" xfId="0" applyFont="1" applyBorder="1" applyAlignment="1">
      <alignment/>
    </xf>
    <xf numFmtId="181" fontId="4" fillId="24" borderId="18" xfId="46" applyNumberFormat="1" applyFont="1" applyFill="1" applyBorder="1" applyAlignment="1" applyProtection="1">
      <alignment horizontal="right" vertical="center" wrapText="1"/>
      <protection/>
    </xf>
    <xf numFmtId="181" fontId="4" fillId="24" borderId="17" xfId="46" applyNumberFormat="1" applyFont="1" applyFill="1" applyBorder="1" applyAlignment="1" applyProtection="1">
      <alignment horizontal="right" vertical="center" wrapText="1"/>
      <protection/>
    </xf>
    <xf numFmtId="181" fontId="4" fillId="24" borderId="12" xfId="46" applyNumberFormat="1" applyFont="1" applyFill="1" applyBorder="1" applyAlignment="1" applyProtection="1">
      <alignment horizontal="right" vertical="center" wrapText="1"/>
      <protection/>
    </xf>
    <xf numFmtId="181" fontId="4" fillId="24" borderId="15" xfId="46" applyNumberFormat="1" applyFont="1" applyFill="1" applyBorder="1" applyAlignment="1" applyProtection="1">
      <alignment horizontal="right" vertical="center" wrapText="1"/>
      <protection/>
    </xf>
    <xf numFmtId="0" fontId="4" fillId="24" borderId="10" xfId="46" applyNumberFormat="1" applyFont="1" applyFill="1" applyBorder="1" applyAlignment="1" applyProtection="1">
      <alignment horizontal="left" vertical="center" wrapText="1"/>
      <protection/>
    </xf>
    <xf numFmtId="0" fontId="0" fillId="0" borderId="19" xfId="0" applyNumberFormat="1" applyFont="1" applyFill="1" applyBorder="1" applyAlignment="1" applyProtection="1">
      <alignment horizontal="left" vertical="center"/>
      <protection/>
    </xf>
    <xf numFmtId="182" fontId="4" fillId="0" borderId="11" xfId="0" applyNumberFormat="1" applyFont="1" applyFill="1" applyBorder="1" applyAlignment="1" applyProtection="1">
      <alignment horizontal="right" vertical="center" wrapText="1"/>
      <protection/>
    </xf>
    <xf numFmtId="181" fontId="0" fillId="0" borderId="11" xfId="0" applyNumberFormat="1" applyBorder="1" applyAlignment="1">
      <alignment/>
    </xf>
    <xf numFmtId="49" fontId="4" fillId="0" borderId="11" xfId="0" applyNumberFormat="1" applyFont="1" applyFill="1" applyBorder="1" applyAlignment="1" applyProtection="1">
      <alignment vertical="center" wrapText="1"/>
      <protection/>
    </xf>
    <xf numFmtId="0" fontId="0" fillId="0" borderId="19" xfId="0" applyNumberFormat="1" applyFill="1" applyBorder="1" applyAlignment="1" applyProtection="1">
      <alignment horizontal="left" vertical="center"/>
      <protection/>
    </xf>
    <xf numFmtId="49" fontId="0" fillId="0" borderId="11" xfId="0" applyNumberFormat="1" applyBorder="1" applyAlignment="1">
      <alignment/>
    </xf>
    <xf numFmtId="49" fontId="0" fillId="0" borderId="11" xfId="0" applyNumberFormat="1" applyFont="1" applyBorder="1" applyAlignment="1">
      <alignment/>
    </xf>
    <xf numFmtId="49" fontId="3" fillId="24" borderId="13" xfId="0" applyNumberFormat="1" applyFont="1" applyFill="1" applyBorder="1" applyAlignment="1" applyProtection="1">
      <alignment horizontal="center" vertical="center" wrapText="1"/>
      <protection/>
    </xf>
    <xf numFmtId="49" fontId="3" fillId="24" borderId="10" xfId="0" applyNumberFormat="1" applyFont="1" applyFill="1" applyBorder="1" applyAlignment="1" applyProtection="1">
      <alignment horizontal="center" vertical="center" wrapText="1"/>
      <protection/>
    </xf>
    <xf numFmtId="49" fontId="0" fillId="0" borderId="0" xfId="0" applyNumberFormat="1" applyAlignment="1">
      <alignment/>
    </xf>
    <xf numFmtId="49" fontId="3" fillId="24" borderId="20" xfId="0" applyNumberFormat="1" applyFont="1" applyFill="1" applyBorder="1" applyAlignment="1" applyProtection="1">
      <alignment horizontal="center" vertical="center" wrapText="1"/>
      <protection/>
    </xf>
    <xf numFmtId="49" fontId="4" fillId="24" borderId="11" xfId="0" applyNumberFormat="1" applyFont="1" applyFill="1" applyBorder="1" applyAlignment="1" applyProtection="1">
      <alignment horizontal="center" vertical="center" wrapText="1"/>
      <protection/>
    </xf>
    <xf numFmtId="49" fontId="4" fillId="24" borderId="11" xfId="0" applyNumberFormat="1" applyFont="1" applyFill="1" applyBorder="1" applyAlignment="1" applyProtection="1">
      <alignment horizontal="center" vertical="center" wrapText="1"/>
      <protection/>
    </xf>
    <xf numFmtId="49" fontId="3" fillId="24" borderId="10" xfId="40" applyNumberFormat="1" applyFont="1" applyFill="1" applyBorder="1" applyAlignment="1" applyProtection="1">
      <alignment horizontal="center" vertical="center" wrapText="1"/>
      <protection/>
    </xf>
    <xf numFmtId="49" fontId="0" fillId="0" borderId="11" xfId="0" applyNumberFormat="1" applyFont="1" applyBorder="1" applyAlignment="1">
      <alignment/>
    </xf>
    <xf numFmtId="49" fontId="2" fillId="24" borderId="10" xfId="40" applyNumberFormat="1" applyFont="1" applyFill="1" applyBorder="1" applyAlignment="1" applyProtection="1">
      <alignment horizontal="center" vertical="center" wrapText="1"/>
      <protection/>
    </xf>
    <xf numFmtId="49" fontId="3" fillId="24" borderId="11" xfId="41" applyNumberFormat="1" applyFont="1" applyFill="1" applyBorder="1" applyAlignment="1" applyProtection="1">
      <alignment horizontal="center" vertical="center" wrapText="1"/>
      <protection/>
    </xf>
    <xf numFmtId="0" fontId="8" fillId="24" borderId="0" xfId="40" applyNumberFormat="1" applyFont="1" applyFill="1" applyAlignment="1" applyProtection="1">
      <alignment horizontal="left" vertical="center" wrapText="1"/>
      <protection/>
    </xf>
    <xf numFmtId="0" fontId="8" fillId="24" borderId="0" xfId="40" applyNumberFormat="1" applyFont="1" applyFill="1" applyAlignment="1" applyProtection="1">
      <alignment horizontal="left" vertical="center" wrapText="1"/>
      <protection/>
    </xf>
    <xf numFmtId="0" fontId="3" fillId="24" borderId="15" xfId="40" applyNumberFormat="1" applyFont="1" applyFill="1" applyBorder="1" applyAlignment="1" applyProtection="1">
      <alignment horizontal="center" vertical="center"/>
      <protection/>
    </xf>
    <xf numFmtId="0" fontId="9" fillId="0" borderId="0" xfId="40" applyNumberFormat="1" applyFont="1" applyFill="1" applyAlignment="1" applyProtection="1">
      <alignment horizontal="center" vertical="center"/>
      <protection/>
    </xf>
    <xf numFmtId="176" fontId="3" fillId="24" borderId="11" xfId="40" applyNumberFormat="1" applyFont="1" applyFill="1" applyBorder="1" applyAlignment="1" applyProtection="1">
      <alignment horizontal="center" vertical="center" wrapText="1"/>
      <protection/>
    </xf>
    <xf numFmtId="0" fontId="3" fillId="24" borderId="13" xfId="40" applyNumberFormat="1" applyFont="1" applyFill="1" applyBorder="1" applyAlignment="1" applyProtection="1">
      <alignment horizontal="center" vertical="center"/>
      <protection/>
    </xf>
    <xf numFmtId="0" fontId="3" fillId="24" borderId="14" xfId="40" applyNumberFormat="1" applyFont="1" applyFill="1" applyBorder="1" applyAlignment="1" applyProtection="1">
      <alignment horizontal="center" vertical="center"/>
      <protection/>
    </xf>
    <xf numFmtId="49" fontId="0" fillId="0" borderId="11" xfId="0" applyNumberFormat="1" applyBorder="1" applyAlignment="1">
      <alignment horizontal="center" vertical="center"/>
    </xf>
    <xf numFmtId="0" fontId="0" fillId="0" borderId="11" xfId="0" applyBorder="1" applyAlignment="1">
      <alignment horizontal="center" vertical="center"/>
    </xf>
    <xf numFmtId="0" fontId="9" fillId="0" borderId="0" xfId="0" applyNumberFormat="1" applyFont="1" applyFill="1" applyAlignment="1" applyProtection="1">
      <alignment horizontal="center" vertical="center"/>
      <protection/>
    </xf>
    <xf numFmtId="0" fontId="3" fillId="0" borderId="17" xfId="0" applyNumberFormat="1" applyFont="1" applyFill="1" applyBorder="1" applyAlignment="1" applyProtection="1">
      <alignment vertical="center"/>
      <protection/>
    </xf>
    <xf numFmtId="177" fontId="3" fillId="0" borderId="0" xfId="0" applyNumberFormat="1" applyFont="1" applyFill="1" applyAlignment="1" applyProtection="1">
      <alignment horizontal="right" vertical="center"/>
      <protection/>
    </xf>
    <xf numFmtId="177" fontId="4" fillId="0" borderId="0" xfId="0" applyNumberFormat="1" applyFont="1" applyFill="1" applyAlignment="1" applyProtection="1">
      <alignment horizontal="right"/>
      <protection/>
    </xf>
    <xf numFmtId="0" fontId="8" fillId="0" borderId="0" xfId="0" applyNumberFormat="1" applyFont="1" applyFill="1" applyAlignment="1" applyProtection="1">
      <alignment horizontal="left" vertical="center"/>
      <protection/>
    </xf>
    <xf numFmtId="0" fontId="8" fillId="0" borderId="0" xfId="0" applyNumberFormat="1" applyFont="1" applyFill="1" applyAlignment="1" applyProtection="1">
      <alignment horizontal="left" vertical="center"/>
      <protection/>
    </xf>
    <xf numFmtId="49" fontId="3" fillId="24" borderId="11" xfId="0" applyNumberFormat="1" applyFont="1" applyFill="1" applyBorder="1" applyAlignment="1" applyProtection="1">
      <alignment horizontal="center" vertical="center" wrapText="1"/>
      <protection/>
    </xf>
    <xf numFmtId="0" fontId="3" fillId="24" borderId="10" xfId="0" applyNumberFormat="1" applyFont="1" applyFill="1" applyBorder="1" applyAlignment="1" applyProtection="1">
      <alignment horizontal="center" vertical="center" wrapText="1"/>
      <protection/>
    </xf>
    <xf numFmtId="0" fontId="3" fillId="24" borderId="16" xfId="0" applyNumberFormat="1" applyFont="1" applyFill="1" applyBorder="1" applyAlignment="1" applyProtection="1">
      <alignment horizontal="center" vertical="center" wrapText="1"/>
      <protection/>
    </xf>
    <xf numFmtId="177" fontId="3" fillId="24" borderId="11" xfId="0" applyNumberFormat="1" applyFont="1" applyFill="1" applyBorder="1" applyAlignment="1" applyProtection="1">
      <alignment horizontal="center" vertical="center" wrapText="1"/>
      <protection/>
    </xf>
    <xf numFmtId="177" fontId="3" fillId="24" borderId="10" xfId="0" applyNumberFormat="1" applyFont="1" applyFill="1" applyBorder="1" applyAlignment="1" applyProtection="1">
      <alignment horizontal="center" vertical="center" wrapText="1"/>
      <protection/>
    </xf>
    <xf numFmtId="177" fontId="3" fillId="24" borderId="16" xfId="0" applyNumberFormat="1" applyFont="1" applyFill="1" applyBorder="1" applyAlignment="1" applyProtection="1">
      <alignment horizontal="center" vertical="center" wrapText="1"/>
      <protection/>
    </xf>
    <xf numFmtId="0" fontId="0" fillId="0" borderId="19" xfId="0" applyBorder="1" applyAlignment="1">
      <alignment horizontal="left" vertical="center"/>
    </xf>
    <xf numFmtId="0" fontId="9" fillId="0" borderId="0" xfId="0" applyNumberFormat="1" applyFont="1" applyFill="1" applyAlignment="1" applyProtection="1">
      <alignment horizontal="center"/>
      <protection/>
    </xf>
    <xf numFmtId="0" fontId="3" fillId="0" borderId="17" xfId="0" applyNumberFormat="1" applyFont="1" applyFill="1" applyBorder="1" applyAlignment="1" applyProtection="1">
      <alignment horizontal="left" vertical="center"/>
      <protection/>
    </xf>
    <xf numFmtId="49" fontId="3" fillId="24" borderId="13" xfId="0" applyNumberFormat="1" applyFont="1" applyFill="1" applyBorder="1" applyAlignment="1" applyProtection="1">
      <alignment horizontal="center" vertical="center" wrapText="1"/>
      <protection/>
    </xf>
    <xf numFmtId="49" fontId="3" fillId="24" borderId="14" xfId="0" applyNumberFormat="1" applyFont="1" applyFill="1" applyBorder="1" applyAlignment="1" applyProtection="1">
      <alignment horizontal="center" vertical="center" wrapText="1"/>
      <protection/>
    </xf>
    <xf numFmtId="49" fontId="3" fillId="24" borderId="15" xfId="0" applyNumberFormat="1" applyFont="1" applyFill="1" applyBorder="1" applyAlignment="1" applyProtection="1">
      <alignment horizontal="center" vertical="center" wrapText="1"/>
      <protection/>
    </xf>
    <xf numFmtId="0" fontId="3" fillId="24" borderId="10" xfId="0" applyNumberFormat="1" applyFont="1" applyFill="1" applyBorder="1" applyAlignment="1" applyProtection="1">
      <alignment horizontal="center" vertical="center" wrapText="1"/>
      <protection/>
    </xf>
    <xf numFmtId="0" fontId="3" fillId="24" borderId="16" xfId="0" applyNumberFormat="1" applyFont="1" applyFill="1" applyBorder="1" applyAlignment="1" applyProtection="1">
      <alignment horizontal="center" vertical="center" wrapText="1"/>
      <protection/>
    </xf>
    <xf numFmtId="0" fontId="3" fillId="24" borderId="11" xfId="0" applyNumberFormat="1" applyFont="1" applyFill="1" applyBorder="1" applyAlignment="1" applyProtection="1">
      <alignment horizontal="center" vertical="center" wrapText="1"/>
      <protection/>
    </xf>
    <xf numFmtId="0" fontId="3" fillId="24" borderId="12" xfId="0" applyNumberFormat="1" applyFont="1" applyFill="1" applyBorder="1" applyAlignment="1" applyProtection="1">
      <alignment horizontal="center" vertical="center" wrapText="1"/>
      <protection/>
    </xf>
    <xf numFmtId="0" fontId="3" fillId="24" borderId="11" xfId="40" applyNumberFormat="1" applyFont="1" applyFill="1" applyBorder="1" applyAlignment="1" applyProtection="1">
      <alignment horizontal="center" vertical="center" wrapText="1"/>
      <protection/>
    </xf>
    <xf numFmtId="0" fontId="3" fillId="24" borderId="12" xfId="40" applyNumberFormat="1" applyFont="1" applyFill="1" applyBorder="1" applyAlignment="1" applyProtection="1">
      <alignment horizontal="center" vertical="center" wrapText="1"/>
      <protection/>
    </xf>
    <xf numFmtId="0" fontId="3" fillId="24" borderId="11" xfId="0" applyNumberFormat="1" applyFont="1" applyFill="1" applyBorder="1" applyAlignment="1" applyProtection="1">
      <alignment horizontal="center" vertical="center" wrapText="1"/>
      <protection/>
    </xf>
    <xf numFmtId="176" fontId="3" fillId="24" borderId="12" xfId="40" applyNumberFormat="1" applyFont="1" applyFill="1" applyBorder="1" applyAlignment="1" applyProtection="1">
      <alignment horizontal="center" vertical="center" wrapText="1"/>
      <protection/>
    </xf>
    <xf numFmtId="0" fontId="3" fillId="0" borderId="17" xfId="40" applyNumberFormat="1" applyFont="1" applyFill="1" applyBorder="1" applyAlignment="1" applyProtection="1">
      <alignment horizontal="left" vertical="center"/>
      <protection/>
    </xf>
    <xf numFmtId="0" fontId="3" fillId="24" borderId="15" xfId="40" applyNumberFormat="1" applyFont="1" applyFill="1" applyBorder="1" applyAlignment="1" applyProtection="1">
      <alignment horizontal="center" vertical="center" wrapText="1"/>
      <protection/>
    </xf>
    <xf numFmtId="0" fontId="0" fillId="0" borderId="19" xfId="0" applyNumberFormat="1" applyFill="1" applyBorder="1" applyAlignment="1" applyProtection="1">
      <alignment horizontal="left"/>
      <protection/>
    </xf>
    <xf numFmtId="0" fontId="0" fillId="0" borderId="19" xfId="0" applyNumberFormat="1" applyFont="1" applyFill="1" applyBorder="1" applyAlignment="1" applyProtection="1">
      <alignment horizontal="left"/>
      <protection/>
    </xf>
    <xf numFmtId="0" fontId="2" fillId="24" borderId="12" xfId="0" applyNumberFormat="1" applyFont="1" applyFill="1" applyBorder="1" applyAlignment="1" applyProtection="1">
      <alignment horizontal="center" vertical="center" wrapText="1"/>
      <protection/>
    </xf>
    <xf numFmtId="0" fontId="2" fillId="24" borderId="11" xfId="0" applyNumberFormat="1" applyFont="1" applyFill="1" applyBorder="1" applyAlignment="1" applyProtection="1">
      <alignment horizontal="center" vertical="center" wrapText="1"/>
      <protection/>
    </xf>
    <xf numFmtId="176" fontId="2" fillId="24" borderId="12" xfId="0" applyNumberFormat="1" applyFont="1" applyFill="1" applyBorder="1" applyAlignment="1" applyProtection="1">
      <alignment horizontal="center" vertical="center" wrapText="1"/>
      <protection/>
    </xf>
    <xf numFmtId="176" fontId="2" fillId="24" borderId="11" xfId="0" applyNumberFormat="1" applyFont="1" applyFill="1" applyBorder="1" applyAlignment="1" applyProtection="1">
      <alignment horizontal="center" vertical="center" wrapText="1"/>
      <protection/>
    </xf>
    <xf numFmtId="49" fontId="2" fillId="24" borderId="13" xfId="0" applyNumberFormat="1" applyFont="1" applyFill="1" applyBorder="1" applyAlignment="1" applyProtection="1">
      <alignment horizontal="center" vertical="center" wrapText="1"/>
      <protection/>
    </xf>
    <xf numFmtId="49" fontId="2" fillId="24" borderId="14" xfId="0" applyNumberFormat="1" applyFont="1" applyFill="1" applyBorder="1" applyAlignment="1" applyProtection="1">
      <alignment horizontal="center" vertical="center" wrapText="1"/>
      <protection/>
    </xf>
    <xf numFmtId="49" fontId="2" fillId="24" borderId="15" xfId="0" applyNumberFormat="1" applyFont="1" applyFill="1" applyBorder="1" applyAlignment="1" applyProtection="1">
      <alignment horizontal="center" vertical="center" wrapText="1"/>
      <protection/>
    </xf>
    <xf numFmtId="0" fontId="8" fillId="24" borderId="0" xfId="0" applyNumberFormat="1" applyFont="1" applyFill="1" applyAlignment="1" applyProtection="1">
      <alignment horizontal="left" vertical="center" wrapText="1"/>
      <protection/>
    </xf>
    <xf numFmtId="0" fontId="8" fillId="24" borderId="0" xfId="0" applyNumberFormat="1" applyFont="1" applyFill="1" applyAlignment="1" applyProtection="1">
      <alignment horizontal="left" vertical="center" wrapText="1"/>
      <protection/>
    </xf>
    <xf numFmtId="0" fontId="2" fillId="24" borderId="13" xfId="0" applyNumberFormat="1" applyFont="1" applyFill="1" applyBorder="1" applyAlignment="1" applyProtection="1">
      <alignment horizontal="center" vertical="center" wrapText="1"/>
      <protection/>
    </xf>
    <xf numFmtId="0" fontId="2" fillId="24" borderId="10" xfId="0" applyNumberFormat="1" applyFont="1" applyFill="1" applyBorder="1" applyAlignment="1" applyProtection="1">
      <alignment horizontal="center" vertical="center" wrapText="1"/>
      <protection/>
    </xf>
    <xf numFmtId="0" fontId="2" fillId="24" borderId="21" xfId="0" applyNumberFormat="1" applyFont="1" applyFill="1" applyBorder="1" applyAlignment="1" applyProtection="1">
      <alignment horizontal="center" vertical="center" wrapText="1"/>
      <protection/>
    </xf>
    <xf numFmtId="0" fontId="2" fillId="24" borderId="18" xfId="0" applyNumberFormat="1" applyFont="1" applyFill="1" applyBorder="1" applyAlignment="1" applyProtection="1">
      <alignment horizontal="center" vertical="center" wrapText="1"/>
      <protection/>
    </xf>
    <xf numFmtId="0" fontId="2" fillId="24" borderId="15" xfId="0" applyNumberFormat="1" applyFont="1" applyFill="1" applyBorder="1" applyAlignment="1" applyProtection="1">
      <alignment horizontal="center" vertical="center" wrapText="1"/>
      <protection/>
    </xf>
    <xf numFmtId="0" fontId="2" fillId="24" borderId="14" xfId="0" applyNumberFormat="1" applyFont="1" applyFill="1" applyBorder="1" applyAlignment="1" applyProtection="1">
      <alignment horizontal="center" vertical="center" wrapText="1"/>
      <protection/>
    </xf>
    <xf numFmtId="179" fontId="8" fillId="0" borderId="0" xfId="41" applyNumberFormat="1" applyFont="1" applyFill="1" applyAlignment="1" applyProtection="1">
      <alignment horizontal="left" vertical="center" wrapText="1"/>
      <protection/>
    </xf>
    <xf numFmtId="179" fontId="8" fillId="0" borderId="0" xfId="41" applyNumberFormat="1" applyFont="1" applyFill="1" applyAlignment="1" applyProtection="1">
      <alignment horizontal="left" vertical="center" wrapText="1"/>
      <protection/>
    </xf>
    <xf numFmtId="0" fontId="3" fillId="24" borderId="11" xfId="41" applyNumberFormat="1" applyFont="1" applyFill="1" applyBorder="1" applyAlignment="1" applyProtection="1">
      <alignment horizontal="center" vertical="center" wrapText="1"/>
      <protection/>
    </xf>
    <xf numFmtId="176" fontId="9" fillId="0" borderId="0" xfId="41" applyNumberFormat="1" applyFont="1" applyFill="1" applyAlignment="1" applyProtection="1">
      <alignment horizontal="center" vertical="center"/>
      <protection/>
    </xf>
    <xf numFmtId="176" fontId="3" fillId="0" borderId="0" xfId="41" applyNumberFormat="1" applyFont="1" applyFill="1" applyAlignment="1" applyProtection="1">
      <alignment horizontal="right" vertical="center"/>
      <protection/>
    </xf>
    <xf numFmtId="176" fontId="4" fillId="0" borderId="0" xfId="41" applyNumberFormat="1" applyFont="1" applyFill="1" applyAlignment="1" applyProtection="1">
      <alignment horizontal="right"/>
      <protection/>
    </xf>
    <xf numFmtId="176" fontId="4" fillId="0" borderId="17" xfId="41" applyNumberFormat="1" applyFont="1" applyFill="1" applyBorder="1" applyAlignment="1" applyProtection="1">
      <alignment horizontal="right"/>
      <protection/>
    </xf>
    <xf numFmtId="178" fontId="3" fillId="0" borderId="17" xfId="41" applyNumberFormat="1" applyFont="1" applyFill="1" applyBorder="1" applyAlignment="1" applyProtection="1">
      <alignment horizontal="left" vertical="center"/>
      <protection/>
    </xf>
    <xf numFmtId="0" fontId="3" fillId="24" borderId="10" xfId="41" applyNumberFormat="1" applyFont="1" applyFill="1" applyBorder="1" applyAlignment="1" applyProtection="1">
      <alignment horizontal="center" vertical="center" wrapText="1"/>
      <protection/>
    </xf>
    <xf numFmtId="0" fontId="3" fillId="24" borderId="16" xfId="41" applyNumberFormat="1" applyFont="1" applyFill="1" applyBorder="1" applyAlignment="1" applyProtection="1">
      <alignment horizontal="center" vertical="center" wrapText="1"/>
      <protection/>
    </xf>
    <xf numFmtId="0" fontId="3" fillId="24" borderId="12" xfId="41" applyNumberFormat="1" applyFont="1" applyFill="1" applyBorder="1" applyAlignment="1" applyProtection="1">
      <alignment horizontal="center" vertical="center" wrapText="1"/>
      <protection/>
    </xf>
    <xf numFmtId="49" fontId="3" fillId="24" borderId="11" xfId="41" applyNumberFormat="1" applyFont="1" applyFill="1" applyBorder="1" applyAlignment="1" applyProtection="1">
      <alignment horizontal="center" vertical="center" wrapText="1"/>
      <protection/>
    </xf>
    <xf numFmtId="0" fontId="0" fillId="0" borderId="19" xfId="0" applyFont="1" applyBorder="1" applyAlignment="1">
      <alignment horizontal="left" vertical="center"/>
    </xf>
    <xf numFmtId="0" fontId="3" fillId="24" borderId="10" xfId="42" applyNumberFormat="1" applyFont="1" applyFill="1" applyBorder="1" applyAlignment="1" applyProtection="1">
      <alignment horizontal="center" vertical="center" wrapText="1"/>
      <protection/>
    </xf>
    <xf numFmtId="0" fontId="3" fillId="24" borderId="12" xfId="42" applyNumberFormat="1" applyFont="1" applyFill="1" applyBorder="1" applyAlignment="1" applyProtection="1">
      <alignment horizontal="center" vertical="center" wrapText="1"/>
      <protection/>
    </xf>
    <xf numFmtId="0" fontId="3" fillId="24" borderId="11" xfId="42" applyNumberFormat="1" applyFont="1" applyFill="1" applyBorder="1" applyAlignment="1" applyProtection="1">
      <alignment horizontal="center" vertical="center" wrapText="1"/>
      <protection/>
    </xf>
    <xf numFmtId="0" fontId="3" fillId="24" borderId="12" xfId="42" applyNumberFormat="1" applyFont="1" applyFill="1" applyBorder="1" applyAlignment="1" applyProtection="1">
      <alignment horizontal="center" vertical="center"/>
      <protection/>
    </xf>
    <xf numFmtId="0" fontId="3" fillId="24" borderId="11" xfId="42" applyNumberFormat="1" applyFont="1" applyFill="1" applyBorder="1" applyAlignment="1" applyProtection="1">
      <alignment horizontal="center" vertical="center"/>
      <protection/>
    </xf>
    <xf numFmtId="0" fontId="3" fillId="24" borderId="13" xfId="42" applyNumberFormat="1" applyFont="1" applyFill="1" applyBorder="1" applyAlignment="1" applyProtection="1">
      <alignment horizontal="center" vertical="center"/>
      <protection/>
    </xf>
    <xf numFmtId="0" fontId="3" fillId="24" borderId="14" xfId="42" applyNumberFormat="1" applyFont="1" applyFill="1" applyBorder="1" applyAlignment="1" applyProtection="1">
      <alignment horizontal="center" vertical="center"/>
      <protection/>
    </xf>
    <xf numFmtId="0" fontId="3" fillId="24" borderId="15" xfId="42" applyNumberFormat="1" applyFont="1" applyFill="1" applyBorder="1" applyAlignment="1" applyProtection="1">
      <alignment horizontal="center" vertical="center"/>
      <protection/>
    </xf>
    <xf numFmtId="176" fontId="4" fillId="0" borderId="17" xfId="42" applyNumberFormat="1" applyFont="1" applyFill="1" applyBorder="1" applyAlignment="1" applyProtection="1">
      <alignment horizontal="right"/>
      <protection/>
    </xf>
    <xf numFmtId="176" fontId="3" fillId="24" borderId="11" xfId="42" applyNumberFormat="1" applyFont="1" applyFill="1" applyBorder="1" applyAlignment="1" applyProtection="1">
      <alignment horizontal="center" vertical="center" wrapText="1"/>
      <protection/>
    </xf>
    <xf numFmtId="176" fontId="9" fillId="0" borderId="0" xfId="42" applyNumberFormat="1" applyFont="1" applyFill="1" applyAlignment="1" applyProtection="1">
      <alignment horizontal="center" vertical="center"/>
      <protection/>
    </xf>
    <xf numFmtId="178" fontId="3" fillId="0" borderId="17" xfId="42" applyNumberFormat="1" applyFont="1" applyFill="1" applyBorder="1" applyAlignment="1" applyProtection="1">
      <alignment horizontal="left" vertical="center"/>
      <protection/>
    </xf>
    <xf numFmtId="179" fontId="8" fillId="0" borderId="0" xfId="42" applyNumberFormat="1" applyFont="1" applyFill="1" applyAlignment="1" applyProtection="1">
      <alignment horizontal="left" vertical="center" wrapText="1"/>
      <protection/>
    </xf>
    <xf numFmtId="179" fontId="8" fillId="0" borderId="0" xfId="42" applyNumberFormat="1" applyFont="1" applyFill="1" applyAlignment="1" applyProtection="1">
      <alignment horizontal="left" vertical="center" wrapText="1"/>
      <protection/>
    </xf>
    <xf numFmtId="176" fontId="3" fillId="0" borderId="0" xfId="42" applyNumberFormat="1" applyFont="1" applyFill="1" applyAlignment="1" applyProtection="1">
      <alignment horizontal="right" vertical="center"/>
      <protection/>
    </xf>
    <xf numFmtId="0" fontId="3" fillId="24" borderId="13" xfId="43" applyNumberFormat="1" applyFont="1" applyFill="1" applyBorder="1" applyAlignment="1" applyProtection="1">
      <alignment horizontal="center" vertical="center" wrapText="1"/>
      <protection/>
    </xf>
    <xf numFmtId="0" fontId="3" fillId="24" borderId="11" xfId="43" applyNumberFormat="1" applyFont="1" applyFill="1" applyBorder="1" applyAlignment="1" applyProtection="1">
      <alignment horizontal="center" vertical="center" wrapText="1"/>
      <protection/>
    </xf>
    <xf numFmtId="0" fontId="3" fillId="0" borderId="10" xfId="43" applyNumberFormat="1" applyFont="1" applyFill="1" applyBorder="1" applyAlignment="1" applyProtection="1">
      <alignment horizontal="center" vertical="center" wrapText="1"/>
      <protection/>
    </xf>
    <xf numFmtId="0" fontId="3" fillId="0" borderId="12" xfId="43" applyNumberFormat="1" applyFont="1" applyFill="1" applyBorder="1" applyAlignment="1" applyProtection="1">
      <alignment horizontal="center" vertical="center" wrapText="1"/>
      <protection/>
    </xf>
    <xf numFmtId="0" fontId="3" fillId="0" borderId="11" xfId="43" applyNumberFormat="1" applyFont="1" applyFill="1" applyBorder="1" applyAlignment="1" applyProtection="1">
      <alignment horizontal="center" vertical="center"/>
      <protection/>
    </xf>
    <xf numFmtId="0" fontId="3" fillId="0" borderId="13" xfId="43" applyNumberFormat="1" applyFont="1" applyFill="1" applyBorder="1" applyAlignment="1" applyProtection="1">
      <alignment horizontal="center" vertical="center"/>
      <protection/>
    </xf>
    <xf numFmtId="0" fontId="3" fillId="0" borderId="15" xfId="43" applyNumberFormat="1" applyFont="1" applyFill="1" applyBorder="1" applyAlignment="1" applyProtection="1">
      <alignment horizontal="center" vertical="center"/>
      <protection/>
    </xf>
    <xf numFmtId="0" fontId="2" fillId="24" borderId="13" xfId="43" applyNumberFormat="1" applyFont="1" applyFill="1" applyBorder="1" applyAlignment="1" applyProtection="1">
      <alignment horizontal="center" vertical="center" wrapText="1"/>
      <protection/>
    </xf>
    <xf numFmtId="0" fontId="2" fillId="24" borderId="11" xfId="43" applyNumberFormat="1" applyFont="1" applyFill="1" applyBorder="1" applyAlignment="1" applyProtection="1">
      <alignment horizontal="center" vertical="center" wrapText="1"/>
      <protection/>
    </xf>
    <xf numFmtId="0" fontId="3" fillId="24" borderId="14" xfId="43" applyNumberFormat="1" applyFont="1" applyFill="1" applyBorder="1" applyAlignment="1" applyProtection="1">
      <alignment horizontal="center" vertical="center" wrapText="1"/>
      <protection/>
    </xf>
    <xf numFmtId="179" fontId="8" fillId="0" borderId="0" xfId="43" applyNumberFormat="1" applyFont="1" applyFill="1" applyAlignment="1" applyProtection="1">
      <alignment horizontal="left" vertical="center" wrapText="1"/>
      <protection/>
    </xf>
    <xf numFmtId="179" fontId="8" fillId="0" borderId="0" xfId="43" applyNumberFormat="1" applyFont="1" applyFill="1" applyAlignment="1" applyProtection="1">
      <alignment horizontal="left" vertical="center" wrapText="1"/>
      <protection/>
    </xf>
    <xf numFmtId="178" fontId="3" fillId="0" borderId="0" xfId="43" applyNumberFormat="1" applyFont="1" applyFill="1" applyAlignment="1" applyProtection="1">
      <alignment horizontal="left" vertical="center"/>
      <protection/>
    </xf>
    <xf numFmtId="0" fontId="3" fillId="24" borderId="14" xfId="43" applyNumberFormat="1" applyFont="1" applyFill="1" applyBorder="1" applyAlignment="1" applyProtection="1">
      <alignment horizontal="center" vertical="center"/>
      <protection/>
    </xf>
    <xf numFmtId="0" fontId="3" fillId="0" borderId="14" xfId="43" applyNumberFormat="1" applyFont="1" applyFill="1" applyBorder="1" applyAlignment="1" applyProtection="1">
      <alignment horizontal="center" vertical="center"/>
      <protection/>
    </xf>
    <xf numFmtId="0" fontId="9" fillId="0" borderId="0" xfId="43" applyNumberFormat="1" applyFont="1" applyFill="1" applyAlignment="1" applyProtection="1">
      <alignment horizontal="center" vertical="center"/>
      <protection/>
    </xf>
    <xf numFmtId="0" fontId="3" fillId="24" borderId="12" xfId="0" applyNumberFormat="1" applyFont="1" applyFill="1" applyBorder="1" applyAlignment="1" applyProtection="1">
      <alignment horizontal="center" vertical="center" wrapText="1"/>
      <protection/>
    </xf>
    <xf numFmtId="176" fontId="3" fillId="24" borderId="12" xfId="0" applyNumberFormat="1" applyFont="1" applyFill="1" applyBorder="1" applyAlignment="1" applyProtection="1">
      <alignment horizontal="center" vertical="center" wrapText="1"/>
      <protection/>
    </xf>
    <xf numFmtId="176" fontId="3" fillId="24" borderId="11" xfId="0" applyNumberFormat="1" applyFont="1" applyFill="1" applyBorder="1" applyAlignment="1" applyProtection="1">
      <alignment horizontal="center" vertical="center" wrapText="1"/>
      <protection/>
    </xf>
    <xf numFmtId="0" fontId="3" fillId="24" borderId="13" xfId="0" applyNumberFormat="1" applyFont="1" applyFill="1" applyBorder="1" applyAlignment="1" applyProtection="1">
      <alignment horizontal="center" vertical="center" wrapText="1"/>
      <protection/>
    </xf>
    <xf numFmtId="0" fontId="3" fillId="24" borderId="14" xfId="0" applyNumberFormat="1" applyFont="1" applyFill="1" applyBorder="1" applyAlignment="1" applyProtection="1">
      <alignment horizontal="center" vertical="center" wrapText="1"/>
      <protection/>
    </xf>
    <xf numFmtId="0" fontId="3" fillId="24" borderId="15" xfId="0" applyNumberFormat="1" applyFont="1" applyFill="1" applyBorder="1" applyAlignment="1" applyProtection="1">
      <alignment horizontal="center" vertical="center" wrapText="1"/>
      <protection/>
    </xf>
    <xf numFmtId="0" fontId="3" fillId="24" borderId="18" xfId="0" applyNumberFormat="1" applyFont="1" applyFill="1" applyBorder="1" applyAlignment="1" applyProtection="1">
      <alignment horizontal="center" vertical="center" wrapText="1"/>
      <protection/>
    </xf>
    <xf numFmtId="0" fontId="3" fillId="24" borderId="13" xfId="0" applyNumberFormat="1" applyFont="1" applyFill="1" applyBorder="1" applyAlignment="1" applyProtection="1">
      <alignment horizontal="center" vertical="center" wrapText="1"/>
      <protection/>
    </xf>
    <xf numFmtId="0" fontId="8" fillId="0" borderId="0" xfId="0" applyFont="1" applyAlignment="1">
      <alignment horizontal="left"/>
    </xf>
    <xf numFmtId="0" fontId="8" fillId="0" borderId="0" xfId="0" applyFont="1" applyAlignment="1">
      <alignment horizontal="left"/>
    </xf>
    <xf numFmtId="0" fontId="4" fillId="0" borderId="0" xfId="46" applyNumberFormat="1" applyFont="1" applyFill="1" applyAlignment="1" applyProtection="1">
      <alignment horizontal="right" wrapText="1"/>
      <protection/>
    </xf>
    <xf numFmtId="0" fontId="6" fillId="0" borderId="0" xfId="46" applyNumberFormat="1" applyFont="1" applyFill="1" applyAlignment="1" applyProtection="1">
      <alignment horizontal="right" wrapText="1"/>
      <protection/>
    </xf>
    <xf numFmtId="0" fontId="4" fillId="24" borderId="11" xfId="46" applyNumberFormat="1" applyFont="1" applyFill="1" applyBorder="1" applyAlignment="1" applyProtection="1">
      <alignment horizontal="center" vertical="center" wrapText="1"/>
      <protection/>
    </xf>
    <xf numFmtId="0" fontId="4" fillId="24" borderId="10" xfId="46" applyNumberFormat="1" applyFont="1" applyFill="1" applyBorder="1" applyAlignment="1" applyProtection="1">
      <alignment horizontal="center" vertical="center" wrapText="1"/>
      <protection/>
    </xf>
    <xf numFmtId="0" fontId="6" fillId="24" borderId="10" xfId="46" applyNumberFormat="1" applyFont="1" applyFill="1" applyBorder="1" applyAlignment="1" applyProtection="1">
      <alignment horizontal="center" vertical="center" wrapText="1"/>
      <protection/>
    </xf>
    <xf numFmtId="0" fontId="9" fillId="0" borderId="0" xfId="46" applyNumberFormat="1" applyFont="1" applyFill="1" applyAlignment="1" applyProtection="1">
      <alignment horizontal="center" vertical="center"/>
      <protection/>
    </xf>
    <xf numFmtId="0" fontId="4" fillId="24" borderId="12" xfId="46" applyNumberFormat="1" applyFont="1" applyFill="1" applyBorder="1" applyAlignment="1" applyProtection="1">
      <alignment horizontal="center" vertical="center" wrapText="1"/>
      <protection/>
    </xf>
    <xf numFmtId="0" fontId="4" fillId="24" borderId="13" xfId="46" applyNumberFormat="1" applyFont="1" applyFill="1" applyBorder="1" applyAlignment="1" applyProtection="1">
      <alignment horizontal="left" vertical="center"/>
      <protection/>
    </xf>
    <xf numFmtId="0" fontId="4" fillId="24" borderId="15" xfId="46" applyNumberFormat="1" applyFont="1" applyFill="1" applyBorder="1" applyAlignment="1" applyProtection="1">
      <alignment horizontal="left" vertical="center"/>
      <protection/>
    </xf>
    <xf numFmtId="49" fontId="4" fillId="0" borderId="11" xfId="0" applyNumberFormat="1" applyFont="1" applyFill="1" applyBorder="1" applyAlignment="1" applyProtection="1">
      <alignment horizontal="center" vertical="center" wrapText="1"/>
      <protection/>
    </xf>
    <xf numFmtId="0" fontId="0" fillId="0" borderId="11" xfId="0" applyBorder="1" applyAlignment="1">
      <alignment horizontal="right" vertical="center"/>
    </xf>
    <xf numFmtId="0" fontId="0" fillId="0" borderId="0" xfId="0" applyAlignment="1">
      <alignment horizontal="right" vertical="center"/>
    </xf>
  </cellXfs>
  <cellStyles count="5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xfId="40"/>
    <cellStyle name="常规 4" xfId="41"/>
    <cellStyle name="常规 5" xfId="42"/>
    <cellStyle name="常规 6" xfId="43"/>
    <cellStyle name="常规 7" xfId="44"/>
    <cellStyle name="常规 8" xfId="45"/>
    <cellStyle name="常规_2012年预算公开分析表（26个部门财政拨款三公经费）" xfId="46"/>
    <cellStyle name="Hyperlink" xfId="47"/>
    <cellStyle name="好"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强调文字颜色 1" xfId="59"/>
    <cellStyle name="强调文字颜色 2" xfId="60"/>
    <cellStyle name="强调文字颜色 3" xfId="61"/>
    <cellStyle name="强调文字颜色 4" xfId="62"/>
    <cellStyle name="强调文字颜色 5" xfId="63"/>
    <cellStyle name="强调文字颜色 6" xfId="64"/>
    <cellStyle name="适中" xfId="65"/>
    <cellStyle name="输出" xfId="66"/>
    <cellStyle name="输入" xfId="67"/>
    <cellStyle name="样式 1" xfId="68"/>
    <cellStyle name="Followed Hyperlink" xfId="69"/>
    <cellStyle name="注释"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sheetPr>
  <dimension ref="A1:F33"/>
  <sheetViews>
    <sheetView showGridLines="0" showZeros="0" zoomScalePageLayoutView="0" workbookViewId="0" topLeftCell="A1">
      <selection activeCell="F10" sqref="F10"/>
    </sheetView>
  </sheetViews>
  <sheetFormatPr defaultColWidth="9.16015625" defaultRowHeight="11.25"/>
  <cols>
    <col min="1" max="1" width="46.33203125" style="1" customWidth="1"/>
    <col min="2" max="2" width="18.16015625" style="1" customWidth="1"/>
    <col min="3" max="3" width="35" style="1" customWidth="1"/>
    <col min="4" max="4" width="18.33203125" style="1" customWidth="1"/>
    <col min="5" max="5" width="29.83203125" style="1" customWidth="1"/>
    <col min="6" max="6" width="19.5" style="1" customWidth="1"/>
    <col min="7" max="16384" width="9.16015625" style="1" customWidth="1"/>
  </cols>
  <sheetData>
    <row r="1" ht="27.75" customHeight="1">
      <c r="A1" s="67" t="s">
        <v>174</v>
      </c>
    </row>
    <row r="2" spans="1:6" s="25" customFormat="1" ht="18" customHeight="1">
      <c r="A2" s="113" t="s">
        <v>54</v>
      </c>
      <c r="B2" s="113"/>
      <c r="C2" s="113"/>
      <c r="D2" s="113"/>
      <c r="E2" s="113"/>
      <c r="F2" s="113"/>
    </row>
    <row r="3" spans="1:6" ht="9.75" customHeight="1">
      <c r="A3" s="114"/>
      <c r="B3" s="114"/>
      <c r="C3" s="114"/>
      <c r="D3" s="8"/>
      <c r="E3" s="8"/>
      <c r="F3" s="9" t="s">
        <v>53</v>
      </c>
    </row>
    <row r="4" spans="1:6" s="2" customFormat="1" ht="15.75" customHeight="1">
      <c r="A4" s="7" t="s">
        <v>52</v>
      </c>
      <c r="B4" s="7"/>
      <c r="C4" s="7" t="s">
        <v>51</v>
      </c>
      <c r="D4" s="6"/>
      <c r="E4" s="6"/>
      <c r="F4" s="6"/>
    </row>
    <row r="5" spans="1:6" s="2" customFormat="1" ht="15.75" customHeight="1">
      <c r="A5" s="5" t="s">
        <v>50</v>
      </c>
      <c r="B5" s="3" t="s">
        <v>49</v>
      </c>
      <c r="C5" s="4" t="s">
        <v>163</v>
      </c>
      <c r="D5" s="3" t="s">
        <v>49</v>
      </c>
      <c r="E5" s="4" t="s">
        <v>162</v>
      </c>
      <c r="F5" s="3" t="s">
        <v>49</v>
      </c>
    </row>
    <row r="6" spans="1:6" ht="15.75" customHeight="1">
      <c r="A6" s="10" t="s">
        <v>48</v>
      </c>
      <c r="B6" s="88">
        <f>B7+B8+B9</f>
        <v>519.1</v>
      </c>
      <c r="C6" s="12" t="s">
        <v>47</v>
      </c>
      <c r="D6" s="11"/>
      <c r="E6" s="12" t="s">
        <v>46</v>
      </c>
      <c r="F6" s="11">
        <f>SUM(F7:F10)</f>
        <v>519.1</v>
      </c>
    </row>
    <row r="7" spans="1:6" ht="15" customHeight="1">
      <c r="A7" s="10" t="s">
        <v>45</v>
      </c>
      <c r="B7" s="11">
        <v>481.38</v>
      </c>
      <c r="C7" s="12" t="s">
        <v>44</v>
      </c>
      <c r="D7" s="11"/>
      <c r="E7" s="12" t="s">
        <v>43</v>
      </c>
      <c r="F7" s="11">
        <v>455.81</v>
      </c>
    </row>
    <row r="8" spans="1:6" ht="15.75" customHeight="1">
      <c r="A8" s="10" t="s">
        <v>160</v>
      </c>
      <c r="B8" s="11"/>
      <c r="C8" s="12" t="s">
        <v>41</v>
      </c>
      <c r="D8" s="11"/>
      <c r="E8" s="12" t="s">
        <v>34</v>
      </c>
      <c r="F8" s="11">
        <v>37.72</v>
      </c>
    </row>
    <row r="9" spans="1:6" ht="15.75" customHeight="1">
      <c r="A9" s="10" t="s">
        <v>42</v>
      </c>
      <c r="B9" s="11">
        <f>SUM(B10:B14)</f>
        <v>37.72</v>
      </c>
      <c r="C9" s="12" t="s">
        <v>39</v>
      </c>
      <c r="D9" s="11"/>
      <c r="E9" s="12" t="s">
        <v>31</v>
      </c>
      <c r="F9" s="11">
        <v>25.57</v>
      </c>
    </row>
    <row r="10" spans="1:6" ht="15.75" customHeight="1">
      <c r="A10" s="10" t="s">
        <v>40</v>
      </c>
      <c r="B10" s="11">
        <v>37.72</v>
      </c>
      <c r="C10" s="12" t="s">
        <v>37</v>
      </c>
      <c r="D10" s="11"/>
      <c r="E10" s="13" t="s">
        <v>159</v>
      </c>
      <c r="F10" s="11">
        <f>SUM(F11:F16)</f>
        <v>0</v>
      </c>
    </row>
    <row r="11" spans="1:6" ht="15.75" customHeight="1">
      <c r="A11" s="10" t="s">
        <v>38</v>
      </c>
      <c r="B11" s="11"/>
      <c r="C11" s="12" t="s">
        <v>35</v>
      </c>
      <c r="D11" s="11"/>
      <c r="E11" s="13" t="s">
        <v>34</v>
      </c>
      <c r="F11" s="14"/>
    </row>
    <row r="12" spans="1:6" ht="15.75" customHeight="1">
      <c r="A12" s="10" t="s">
        <v>36</v>
      </c>
      <c r="B12" s="11"/>
      <c r="C12" s="12" t="s">
        <v>32</v>
      </c>
      <c r="D12" s="11"/>
      <c r="E12" s="13" t="s">
        <v>31</v>
      </c>
      <c r="F12" s="14"/>
    </row>
    <row r="13" spans="1:6" ht="15.75" customHeight="1">
      <c r="A13" s="10" t="s">
        <v>33</v>
      </c>
      <c r="B13" s="11"/>
      <c r="C13" s="12" t="s">
        <v>29</v>
      </c>
      <c r="D13" s="11"/>
      <c r="E13" s="13" t="s">
        <v>28</v>
      </c>
      <c r="F13" s="14"/>
    </row>
    <row r="14" spans="1:6" ht="15.75" customHeight="1">
      <c r="A14" s="10" t="s">
        <v>30</v>
      </c>
      <c r="B14" s="11"/>
      <c r="C14" s="12" t="s">
        <v>26</v>
      </c>
      <c r="D14" s="11">
        <v>519.1</v>
      </c>
      <c r="E14" s="13" t="s">
        <v>25</v>
      </c>
      <c r="F14" s="14"/>
    </row>
    <row r="15" spans="1:6" ht="15.75" customHeight="1">
      <c r="A15" s="10" t="s">
        <v>27</v>
      </c>
      <c r="B15" s="11"/>
      <c r="C15" s="12" t="s">
        <v>23</v>
      </c>
      <c r="D15" s="11"/>
      <c r="E15" s="13" t="s">
        <v>22</v>
      </c>
      <c r="F15" s="14"/>
    </row>
    <row r="16" spans="1:6" ht="15.75" customHeight="1">
      <c r="A16" s="10" t="s">
        <v>24</v>
      </c>
      <c r="B16" s="11"/>
      <c r="C16" s="13" t="s">
        <v>20</v>
      </c>
      <c r="D16" s="11"/>
      <c r="E16" s="13" t="s">
        <v>19</v>
      </c>
      <c r="F16" s="14"/>
    </row>
    <row r="17" spans="1:6" ht="15.75" customHeight="1">
      <c r="A17" s="10" t="s">
        <v>21</v>
      </c>
      <c r="B17" s="11"/>
      <c r="C17" s="15" t="s">
        <v>18</v>
      </c>
      <c r="D17" s="14"/>
      <c r="E17" s="13" t="s">
        <v>17</v>
      </c>
      <c r="F17" s="14"/>
    </row>
    <row r="18" spans="1:6" ht="15.75" customHeight="1">
      <c r="A18" s="10" t="s">
        <v>15</v>
      </c>
      <c r="B18" s="11"/>
      <c r="C18" s="15" t="s">
        <v>16</v>
      </c>
      <c r="D18" s="14"/>
      <c r="F18" s="14"/>
    </row>
    <row r="19" spans="1:6" ht="15.75" customHeight="1">
      <c r="A19" s="13" t="s">
        <v>13</v>
      </c>
      <c r="B19" s="14"/>
      <c r="C19" s="15" t="s">
        <v>14</v>
      </c>
      <c r="D19" s="14"/>
      <c r="E19" s="68"/>
      <c r="F19" s="14"/>
    </row>
    <row r="20" spans="1:6" ht="15.75" customHeight="1">
      <c r="A20" s="13"/>
      <c r="B20" s="14"/>
      <c r="C20" s="15" t="s">
        <v>12</v>
      </c>
      <c r="D20" s="14"/>
      <c r="E20" s="13"/>
      <c r="F20" s="14"/>
    </row>
    <row r="21" spans="1:6" ht="15.75" customHeight="1">
      <c r="A21" s="13"/>
      <c r="B21" s="14"/>
      <c r="C21" s="15" t="s">
        <v>11</v>
      </c>
      <c r="D21" s="14"/>
      <c r="E21" s="13"/>
      <c r="F21" s="14"/>
    </row>
    <row r="22" spans="1:6" ht="15.75" customHeight="1">
      <c r="A22" s="13"/>
      <c r="B22" s="14"/>
      <c r="C22" s="15" t="s">
        <v>10</v>
      </c>
      <c r="D22" s="14"/>
      <c r="E22" s="12"/>
      <c r="F22" s="11"/>
    </row>
    <row r="23" spans="1:6" ht="15.75" customHeight="1">
      <c r="A23" s="13"/>
      <c r="B23" s="14"/>
      <c r="C23" s="15" t="s">
        <v>9</v>
      </c>
      <c r="D23" s="14"/>
      <c r="E23" s="12"/>
      <c r="F23" s="11"/>
    </row>
    <row r="24" spans="1:6" ht="15.75" customHeight="1">
      <c r="A24" s="13"/>
      <c r="B24" s="14"/>
      <c r="C24" s="17" t="s">
        <v>8</v>
      </c>
      <c r="D24" s="11"/>
      <c r="E24" s="12"/>
      <c r="F24" s="11"/>
    </row>
    <row r="25" spans="1:6" ht="15.75" customHeight="1">
      <c r="A25" s="13"/>
      <c r="B25" s="14"/>
      <c r="C25" s="17" t="s">
        <v>7</v>
      </c>
      <c r="D25" s="11"/>
      <c r="E25" s="12"/>
      <c r="F25" s="11"/>
    </row>
    <row r="26" spans="1:6" ht="15.75" customHeight="1">
      <c r="A26" s="13"/>
      <c r="B26" s="14"/>
      <c r="C26" s="17" t="s">
        <v>6</v>
      </c>
      <c r="D26" s="11"/>
      <c r="E26" s="12"/>
      <c r="F26" s="11"/>
    </row>
    <row r="27" spans="1:6" ht="15.75" customHeight="1">
      <c r="A27" s="13"/>
      <c r="B27" s="14"/>
      <c r="C27" s="17" t="s">
        <v>5</v>
      </c>
      <c r="D27" s="11"/>
      <c r="E27" s="12"/>
      <c r="F27" s="14"/>
    </row>
    <row r="28" spans="1:6" ht="15.75" customHeight="1">
      <c r="A28" s="13"/>
      <c r="B28" s="14"/>
      <c r="D28" s="14"/>
      <c r="E28" s="18"/>
      <c r="F28" s="19"/>
    </row>
    <row r="29" spans="1:6" ht="15.75" customHeight="1">
      <c r="A29" s="20" t="s">
        <v>4</v>
      </c>
      <c r="B29" s="14">
        <f>B6+B15+B16+B17+B18+B19</f>
        <v>519.1</v>
      </c>
      <c r="C29" s="21" t="s">
        <v>3</v>
      </c>
      <c r="D29" s="22">
        <f>SUM(D6:D28)</f>
        <v>519.1</v>
      </c>
      <c r="E29" s="21" t="s">
        <v>3</v>
      </c>
      <c r="F29" s="14">
        <f>F6+F10+F17</f>
        <v>519.1</v>
      </c>
    </row>
    <row r="30" spans="1:6" ht="15.75" customHeight="1">
      <c r="A30" s="13" t="s">
        <v>2</v>
      </c>
      <c r="B30" s="22"/>
      <c r="C30" s="18"/>
      <c r="D30" s="22"/>
      <c r="E30" s="13"/>
      <c r="F30" s="22"/>
    </row>
    <row r="31" spans="1:6" ht="15.75" customHeight="1">
      <c r="A31" s="13"/>
      <c r="B31" s="11"/>
      <c r="C31" s="18"/>
      <c r="D31" s="11"/>
      <c r="E31" s="23"/>
      <c r="F31" s="24"/>
    </row>
    <row r="32" spans="1:6" ht="15.75" customHeight="1">
      <c r="A32" s="20" t="s">
        <v>1</v>
      </c>
      <c r="B32" s="14">
        <f>B29+B30</f>
        <v>519.1</v>
      </c>
      <c r="C32" s="21" t="s">
        <v>0</v>
      </c>
      <c r="D32" s="14">
        <f>D29</f>
        <v>519.1</v>
      </c>
      <c r="E32" s="21" t="s">
        <v>0</v>
      </c>
      <c r="F32" s="14">
        <f>F29</f>
        <v>519.1</v>
      </c>
    </row>
    <row r="33" spans="1:6" s="25" customFormat="1" ht="22.5" customHeight="1">
      <c r="A33" s="91" t="s">
        <v>186</v>
      </c>
      <c r="B33" s="87"/>
      <c r="C33" s="87"/>
      <c r="D33" s="87"/>
      <c r="E33" s="87"/>
      <c r="F33" s="87"/>
    </row>
  </sheetData>
  <sheetProtection password="C741" sheet="1" formatCells="0"/>
  <protectedRanges>
    <protectedRange sqref="F11:F16" name="区域2"/>
    <protectedRange sqref="B7:B8 B10:B19 D6:D27 F7:F9 F12:F17" name="区域1"/>
  </protectedRanges>
  <mergeCells count="2">
    <mergeCell ref="A2:F2"/>
    <mergeCell ref="A3:C3"/>
  </mergeCells>
  <printOptions horizontalCentered="1"/>
  <pageMargins left="0.3937007874015748" right="0.3937007874015748" top="0.32" bottom="0.3937007874015748" header="0" footer="0"/>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sheetPr>
    <tabColor rgb="FF92D050"/>
  </sheetPr>
  <dimension ref="A1:P18"/>
  <sheetViews>
    <sheetView showZeros="0" zoomScalePageLayoutView="0" workbookViewId="0" topLeftCell="A1">
      <selection activeCell="G9" sqref="G9"/>
    </sheetView>
  </sheetViews>
  <sheetFormatPr defaultColWidth="9.33203125" defaultRowHeight="11.25"/>
  <cols>
    <col min="1" max="3" width="5.66015625" style="0" customWidth="1"/>
    <col min="4" max="4" width="11.66015625" style="0" customWidth="1"/>
    <col min="5" max="5" width="10.33203125" style="0" customWidth="1"/>
    <col min="6" max="6" width="10.66015625" style="0" customWidth="1"/>
    <col min="8" max="8" width="13.66015625" style="0" customWidth="1"/>
    <col min="9" max="9" width="12.16015625" style="0" customWidth="1"/>
    <col min="10" max="10" width="10.16015625" style="0" customWidth="1"/>
    <col min="11" max="11" width="10.66015625" style="0" customWidth="1"/>
    <col min="12" max="12" width="13.16015625" style="0" customWidth="1"/>
    <col min="14" max="15" width="10.5" style="0" customWidth="1"/>
    <col min="16" max="16" width="11.16015625" style="0" customWidth="1"/>
  </cols>
  <sheetData>
    <row r="1" spans="1:16" ht="20.25">
      <c r="A1" s="150" t="s">
        <v>183</v>
      </c>
      <c r="B1" s="151"/>
      <c r="C1" s="151"/>
      <c r="D1" s="151"/>
      <c r="E1" s="151"/>
      <c r="F1" s="35"/>
      <c r="G1" s="35"/>
      <c r="H1" s="35"/>
      <c r="I1" s="35"/>
      <c r="J1" s="35"/>
      <c r="K1" s="35"/>
      <c r="L1" s="35"/>
      <c r="M1" s="35"/>
      <c r="N1" s="35"/>
      <c r="O1" s="35"/>
      <c r="P1" s="36"/>
    </row>
    <row r="2" spans="1:16" ht="22.5">
      <c r="A2" s="113" t="s">
        <v>168</v>
      </c>
      <c r="B2" s="113"/>
      <c r="C2" s="113"/>
      <c r="D2" s="113"/>
      <c r="E2" s="113"/>
      <c r="F2" s="113"/>
      <c r="G2" s="113"/>
      <c r="H2" s="113"/>
      <c r="I2" s="113"/>
      <c r="J2" s="113"/>
      <c r="K2" s="113"/>
      <c r="L2" s="113"/>
      <c r="M2" s="113"/>
      <c r="N2" s="113"/>
      <c r="O2" s="113"/>
      <c r="P2" s="113"/>
    </row>
    <row r="3" spans="1:16" ht="12">
      <c r="A3" s="127"/>
      <c r="B3" s="127"/>
      <c r="C3" s="127"/>
      <c r="D3" s="127"/>
      <c r="E3" s="127"/>
      <c r="F3" s="127"/>
      <c r="G3" s="127"/>
      <c r="H3" s="127"/>
      <c r="I3" s="127"/>
      <c r="J3" s="35"/>
      <c r="K3" s="35"/>
      <c r="L3" s="35"/>
      <c r="M3" s="35"/>
      <c r="N3" s="35"/>
      <c r="O3" s="35"/>
      <c r="P3" s="37" t="s">
        <v>55</v>
      </c>
    </row>
    <row r="4" spans="1:16" ht="15" customHeight="1">
      <c r="A4" s="202" t="s">
        <v>69</v>
      </c>
      <c r="B4" s="202"/>
      <c r="C4" s="202"/>
      <c r="D4" s="202"/>
      <c r="E4" s="208" t="s">
        <v>70</v>
      </c>
      <c r="F4" s="137" t="s">
        <v>71</v>
      </c>
      <c r="G4" s="137"/>
      <c r="H4" s="137"/>
      <c r="I4" s="209"/>
      <c r="J4" s="137" t="s">
        <v>161</v>
      </c>
      <c r="K4" s="137"/>
      <c r="L4" s="137"/>
      <c r="M4" s="137"/>
      <c r="N4" s="137"/>
      <c r="O4" s="137"/>
      <c r="P4" s="137"/>
    </row>
    <row r="5" spans="1:16" ht="19.5" customHeight="1">
      <c r="A5" s="205" t="s">
        <v>152</v>
      </c>
      <c r="B5" s="206"/>
      <c r="C5" s="207"/>
      <c r="D5" s="131" t="s">
        <v>153</v>
      </c>
      <c r="E5" s="207"/>
      <c r="F5" s="137" t="s">
        <v>169</v>
      </c>
      <c r="G5" s="137" t="s">
        <v>73</v>
      </c>
      <c r="H5" s="137" t="s">
        <v>74</v>
      </c>
      <c r="I5" s="137" t="s">
        <v>75</v>
      </c>
      <c r="J5" s="137" t="s">
        <v>169</v>
      </c>
      <c r="K5" s="202" t="s">
        <v>76</v>
      </c>
      <c r="L5" s="203" t="s">
        <v>75</v>
      </c>
      <c r="M5" s="203" t="s">
        <v>77</v>
      </c>
      <c r="N5" s="202" t="s">
        <v>78</v>
      </c>
      <c r="O5" s="202" t="s">
        <v>79</v>
      </c>
      <c r="P5" s="202" t="s">
        <v>80</v>
      </c>
    </row>
    <row r="6" spans="1:16" ht="17.25" customHeight="1">
      <c r="A6" s="3" t="s">
        <v>66</v>
      </c>
      <c r="B6" s="3" t="s">
        <v>67</v>
      </c>
      <c r="C6" s="3" t="s">
        <v>68</v>
      </c>
      <c r="D6" s="202"/>
      <c r="E6" s="207"/>
      <c r="F6" s="137"/>
      <c r="G6" s="137"/>
      <c r="H6" s="137"/>
      <c r="I6" s="137"/>
      <c r="J6" s="137"/>
      <c r="K6" s="137"/>
      <c r="L6" s="204"/>
      <c r="M6" s="204"/>
      <c r="N6" s="137"/>
      <c r="O6" s="137"/>
      <c r="P6" s="137"/>
    </row>
    <row r="7" spans="1:16" ht="30" customHeight="1">
      <c r="A7" s="27"/>
      <c r="B7" s="27"/>
      <c r="C7" s="27"/>
      <c r="D7" s="27"/>
      <c r="E7" s="89">
        <f>F7+J7</f>
        <v>0</v>
      </c>
      <c r="F7" s="89">
        <f>SUM(G7:I7)</f>
        <v>0</v>
      </c>
      <c r="G7" s="89">
        <f>SUM(G8:G17)</f>
        <v>0</v>
      </c>
      <c r="H7" s="89">
        <f>SUM(H8:H17)</f>
        <v>0</v>
      </c>
      <c r="I7" s="89">
        <f>SUM(I8:I17)</f>
        <v>0</v>
      </c>
      <c r="J7" s="89">
        <f>SUM(K7:P7)</f>
        <v>0</v>
      </c>
      <c r="K7" s="89">
        <f aca="true" t="shared" si="0" ref="K7:P7">SUM(K8:K17)</f>
        <v>0</v>
      </c>
      <c r="L7" s="89">
        <f t="shared" si="0"/>
        <v>0</v>
      </c>
      <c r="M7" s="89">
        <f t="shared" si="0"/>
        <v>0</v>
      </c>
      <c r="N7" s="89">
        <f t="shared" si="0"/>
        <v>0</v>
      </c>
      <c r="O7" s="89">
        <f t="shared" si="0"/>
        <v>0</v>
      </c>
      <c r="P7" s="89">
        <f t="shared" si="0"/>
        <v>0</v>
      </c>
    </row>
    <row r="8" spans="1:16" ht="30" customHeight="1">
      <c r="A8" s="27"/>
      <c r="B8" s="27"/>
      <c r="C8" s="27"/>
      <c r="D8" s="27"/>
      <c r="E8" s="89">
        <f aca="true" t="shared" si="1" ref="E8:E17">F8+J8</f>
        <v>0</v>
      </c>
      <c r="F8" s="89">
        <f aca="true" t="shared" si="2" ref="F8:F17">SUM(G8:I8)</f>
        <v>0</v>
      </c>
      <c r="G8" s="89"/>
      <c r="H8" s="89"/>
      <c r="I8" s="89"/>
      <c r="J8" s="89">
        <f aca="true" t="shared" si="3" ref="J8:J17">SUM(K8:P8)</f>
        <v>0</v>
      </c>
      <c r="K8" s="89"/>
      <c r="L8" s="89"/>
      <c r="M8" s="89"/>
      <c r="N8" s="89"/>
      <c r="O8" s="89"/>
      <c r="P8" s="89"/>
    </row>
    <row r="9" spans="1:16" ht="30" customHeight="1">
      <c r="A9" s="27"/>
      <c r="B9" s="27"/>
      <c r="C9" s="27"/>
      <c r="D9" s="27"/>
      <c r="E9" s="89">
        <f t="shared" si="1"/>
        <v>0</v>
      </c>
      <c r="F9" s="89">
        <f t="shared" si="2"/>
        <v>0</v>
      </c>
      <c r="G9" s="89"/>
      <c r="H9" s="89"/>
      <c r="I9" s="89"/>
      <c r="J9" s="89">
        <f t="shared" si="3"/>
        <v>0</v>
      </c>
      <c r="K9" s="89"/>
      <c r="L9" s="89"/>
      <c r="M9" s="89"/>
      <c r="N9" s="89"/>
      <c r="O9" s="89"/>
      <c r="P9" s="89"/>
    </row>
    <row r="10" spans="1:16" ht="30" customHeight="1">
      <c r="A10" s="27"/>
      <c r="B10" s="27"/>
      <c r="C10" s="27"/>
      <c r="D10" s="27"/>
      <c r="E10" s="89">
        <f t="shared" si="1"/>
        <v>0</v>
      </c>
      <c r="F10" s="89">
        <f t="shared" si="2"/>
        <v>0</v>
      </c>
      <c r="G10" s="89"/>
      <c r="H10" s="89"/>
      <c r="I10" s="89"/>
      <c r="J10" s="89">
        <f t="shared" si="3"/>
        <v>0</v>
      </c>
      <c r="K10" s="89"/>
      <c r="L10" s="89"/>
      <c r="M10" s="89"/>
      <c r="N10" s="89"/>
      <c r="O10" s="89"/>
      <c r="P10" s="89"/>
    </row>
    <row r="11" spans="1:16" ht="30" customHeight="1">
      <c r="A11" s="27"/>
      <c r="B11" s="27"/>
      <c r="C11" s="27"/>
      <c r="D11" s="27"/>
      <c r="E11" s="89">
        <f t="shared" si="1"/>
        <v>0</v>
      </c>
      <c r="F11" s="89">
        <f t="shared" si="2"/>
        <v>0</v>
      </c>
      <c r="G11" s="89"/>
      <c r="H11" s="89"/>
      <c r="I11" s="89"/>
      <c r="J11" s="89">
        <f t="shared" si="3"/>
        <v>0</v>
      </c>
      <c r="K11" s="89"/>
      <c r="L11" s="89"/>
      <c r="M11" s="89"/>
      <c r="N11" s="89"/>
      <c r="O11" s="89"/>
      <c r="P11" s="89"/>
    </row>
    <row r="12" spans="1:16" ht="30" customHeight="1">
      <c r="A12" s="27"/>
      <c r="B12" s="27"/>
      <c r="C12" s="27"/>
      <c r="D12" s="27"/>
      <c r="E12" s="89">
        <f t="shared" si="1"/>
        <v>0</v>
      </c>
      <c r="F12" s="89">
        <f t="shared" si="2"/>
        <v>0</v>
      </c>
      <c r="G12" s="89"/>
      <c r="H12" s="89"/>
      <c r="I12" s="89"/>
      <c r="J12" s="89">
        <f t="shared" si="3"/>
        <v>0</v>
      </c>
      <c r="K12" s="89"/>
      <c r="L12" s="89"/>
      <c r="M12" s="89"/>
      <c r="N12" s="89"/>
      <c r="O12" s="89"/>
      <c r="P12" s="89"/>
    </row>
    <row r="13" spans="1:16" ht="30" customHeight="1">
      <c r="A13" s="27"/>
      <c r="B13" s="27"/>
      <c r="C13" s="27"/>
      <c r="D13" s="27"/>
      <c r="E13" s="89">
        <f t="shared" si="1"/>
        <v>0</v>
      </c>
      <c r="F13" s="89">
        <f t="shared" si="2"/>
        <v>0</v>
      </c>
      <c r="G13" s="89"/>
      <c r="H13" s="89"/>
      <c r="I13" s="89"/>
      <c r="J13" s="89">
        <f t="shared" si="3"/>
        <v>0</v>
      </c>
      <c r="K13" s="89"/>
      <c r="L13" s="89"/>
      <c r="M13" s="89"/>
      <c r="N13" s="89"/>
      <c r="O13" s="89"/>
      <c r="P13" s="89"/>
    </row>
    <row r="14" spans="1:16" ht="30" customHeight="1">
      <c r="A14" s="27"/>
      <c r="B14" s="27"/>
      <c r="C14" s="27"/>
      <c r="D14" s="27"/>
      <c r="E14" s="89">
        <f t="shared" si="1"/>
        <v>0</v>
      </c>
      <c r="F14" s="89">
        <f t="shared" si="2"/>
        <v>0</v>
      </c>
      <c r="G14" s="89"/>
      <c r="H14" s="89"/>
      <c r="I14" s="89"/>
      <c r="J14" s="89">
        <f t="shared" si="3"/>
        <v>0</v>
      </c>
      <c r="K14" s="89"/>
      <c r="L14" s="89"/>
      <c r="M14" s="89"/>
      <c r="N14" s="89"/>
      <c r="O14" s="89"/>
      <c r="P14" s="89"/>
    </row>
    <row r="15" spans="1:16" ht="30" customHeight="1">
      <c r="A15" s="27"/>
      <c r="B15" s="27"/>
      <c r="C15" s="27"/>
      <c r="D15" s="27"/>
      <c r="E15" s="89">
        <f t="shared" si="1"/>
        <v>0</v>
      </c>
      <c r="F15" s="89">
        <f t="shared" si="2"/>
        <v>0</v>
      </c>
      <c r="G15" s="89"/>
      <c r="H15" s="89"/>
      <c r="I15" s="89"/>
      <c r="J15" s="89">
        <f t="shared" si="3"/>
        <v>0</v>
      </c>
      <c r="K15" s="89"/>
      <c r="L15" s="89"/>
      <c r="M15" s="89"/>
      <c r="N15" s="89"/>
      <c r="O15" s="89"/>
      <c r="P15" s="89"/>
    </row>
    <row r="16" spans="1:16" ht="30" customHeight="1">
      <c r="A16" s="27"/>
      <c r="B16" s="27"/>
      <c r="C16" s="27"/>
      <c r="D16" s="27"/>
      <c r="E16" s="89">
        <f t="shared" si="1"/>
        <v>0</v>
      </c>
      <c r="F16" s="89">
        <f t="shared" si="2"/>
        <v>0</v>
      </c>
      <c r="G16" s="89"/>
      <c r="H16" s="89"/>
      <c r="I16" s="89"/>
      <c r="J16" s="89">
        <f t="shared" si="3"/>
        <v>0</v>
      </c>
      <c r="K16" s="89"/>
      <c r="L16" s="89"/>
      <c r="M16" s="89"/>
      <c r="N16" s="89"/>
      <c r="O16" s="89"/>
      <c r="P16" s="89"/>
    </row>
    <row r="17" spans="1:16" ht="30" customHeight="1">
      <c r="A17" s="27"/>
      <c r="B17" s="27"/>
      <c r="C17" s="27"/>
      <c r="D17" s="27"/>
      <c r="E17" s="89">
        <f t="shared" si="1"/>
        <v>0</v>
      </c>
      <c r="F17" s="89">
        <f t="shared" si="2"/>
        <v>0</v>
      </c>
      <c r="G17" s="89"/>
      <c r="H17" s="89"/>
      <c r="I17" s="89"/>
      <c r="J17" s="89">
        <f t="shared" si="3"/>
        <v>0</v>
      </c>
      <c r="K17" s="89"/>
      <c r="L17" s="89"/>
      <c r="M17" s="89"/>
      <c r="N17" s="89"/>
      <c r="O17" s="89"/>
      <c r="P17" s="89"/>
    </row>
    <row r="18" spans="1:16" ht="24.75" customHeight="1">
      <c r="A18" s="125" t="s">
        <v>195</v>
      </c>
      <c r="B18" s="125"/>
      <c r="C18" s="125"/>
      <c r="D18" s="125"/>
      <c r="E18" s="125"/>
      <c r="F18" s="125"/>
      <c r="G18" s="125"/>
      <c r="H18" s="125"/>
      <c r="I18" s="125"/>
      <c r="J18" s="125"/>
      <c r="K18" s="125"/>
      <c r="L18" s="125"/>
      <c r="M18" s="125"/>
      <c r="N18" s="125"/>
      <c r="O18" s="125"/>
      <c r="P18" s="125"/>
    </row>
  </sheetData>
  <sheetProtection password="C741" sheet="1" formatCells="0" formatColumns="0" formatRows="0" insertRows="0"/>
  <protectedRanges>
    <protectedRange sqref="A8:D17 G8:I17 K8:P17" name="区域1"/>
  </protectedRanges>
  <mergeCells count="21">
    <mergeCell ref="J4:P4"/>
    <mergeCell ref="A5:C5"/>
    <mergeCell ref="A3:I3"/>
    <mergeCell ref="A18:P18"/>
    <mergeCell ref="E4:E6"/>
    <mergeCell ref="F4:I4"/>
    <mergeCell ref="M5:M6"/>
    <mergeCell ref="F5:F6"/>
    <mergeCell ref="P5:P6"/>
    <mergeCell ref="H5:H6"/>
    <mergeCell ref="N5:N6"/>
    <mergeCell ref="J5:J6"/>
    <mergeCell ref="A1:E1"/>
    <mergeCell ref="A2:P2"/>
    <mergeCell ref="K5:K6"/>
    <mergeCell ref="L5:L6"/>
    <mergeCell ref="G5:G6"/>
    <mergeCell ref="O5:O6"/>
    <mergeCell ref="I5:I6"/>
    <mergeCell ref="A4:D4"/>
    <mergeCell ref="D5:D6"/>
  </mergeCells>
  <printOptions/>
  <pageMargins left="0.7086614173228347" right="0.7086614173228347" top="0.63" bottom="0.7480314960629921" header="0.31496062992125984" footer="0.31496062992125984"/>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sheetPr>
    <tabColor rgb="FF92D050"/>
  </sheetPr>
  <dimension ref="A1:G21"/>
  <sheetViews>
    <sheetView showZeros="0" tabSelected="1" zoomScalePageLayoutView="0" workbookViewId="0" topLeftCell="A1">
      <selection activeCell="C8" sqref="C8"/>
    </sheetView>
  </sheetViews>
  <sheetFormatPr defaultColWidth="9.33203125" defaultRowHeight="11.25"/>
  <cols>
    <col min="1" max="1" width="16.16015625" style="0" customWidth="1"/>
    <col min="2" max="2" width="15.16015625" style="0" customWidth="1"/>
    <col min="3" max="3" width="15.66015625" style="0" customWidth="1"/>
    <col min="4" max="4" width="15.5" style="0" customWidth="1"/>
    <col min="5" max="5" width="11.16015625" style="0" customWidth="1"/>
    <col min="6" max="6" width="14.16015625" style="0" customWidth="1"/>
    <col min="7" max="7" width="19.83203125" style="0" customWidth="1"/>
  </cols>
  <sheetData>
    <row r="1" spans="1:3" ht="20.25">
      <c r="A1" s="210" t="s">
        <v>184</v>
      </c>
      <c r="B1" s="211"/>
      <c r="C1" s="211"/>
    </row>
    <row r="2" spans="1:7" ht="22.5">
      <c r="A2" s="217" t="s">
        <v>156</v>
      </c>
      <c r="B2" s="217"/>
      <c r="C2" s="217"/>
      <c r="D2" s="217"/>
      <c r="E2" s="217"/>
      <c r="F2" s="217"/>
      <c r="G2" s="217"/>
    </row>
    <row r="3" spans="1:7" ht="12.75">
      <c r="A3" s="51"/>
      <c r="B3" s="51"/>
      <c r="C3" s="51"/>
      <c r="D3" s="212" t="s">
        <v>55</v>
      </c>
      <c r="E3" s="212"/>
      <c r="F3" s="212"/>
      <c r="G3" s="213"/>
    </row>
    <row r="4" spans="1:7" ht="19.5" customHeight="1">
      <c r="A4" s="214" t="s">
        <v>143</v>
      </c>
      <c r="B4" s="50" t="s">
        <v>144</v>
      </c>
      <c r="C4" s="52"/>
      <c r="D4" s="52"/>
      <c r="E4" s="52"/>
      <c r="F4" s="52"/>
      <c r="G4" s="53"/>
    </row>
    <row r="5" spans="1:7" ht="19.5" customHeight="1">
      <c r="A5" s="215"/>
      <c r="B5" s="215" t="s">
        <v>145</v>
      </c>
      <c r="C5" s="215" t="s">
        <v>119</v>
      </c>
      <c r="D5" s="215" t="s">
        <v>146</v>
      </c>
      <c r="E5" s="219" t="s">
        <v>147</v>
      </c>
      <c r="F5" s="220"/>
      <c r="G5" s="215" t="s">
        <v>148</v>
      </c>
    </row>
    <row r="6" spans="1:7" ht="34.5" customHeight="1">
      <c r="A6" s="216"/>
      <c r="B6" s="218"/>
      <c r="C6" s="218"/>
      <c r="D6" s="218"/>
      <c r="E6" s="57" t="s">
        <v>149</v>
      </c>
      <c r="F6" s="57" t="s">
        <v>123</v>
      </c>
      <c r="G6" s="218"/>
    </row>
    <row r="7" spans="1:7" ht="24.75" customHeight="1">
      <c r="A7" s="86" t="s">
        <v>207</v>
      </c>
      <c r="B7" s="82">
        <f>C7+D7+G7</f>
        <v>5.5</v>
      </c>
      <c r="C7" s="83">
        <v>5.5</v>
      </c>
      <c r="D7" s="84">
        <f>SUM(E7:F7)</f>
        <v>0</v>
      </c>
      <c r="E7" s="85"/>
      <c r="F7" s="85"/>
      <c r="G7" s="82"/>
    </row>
    <row r="8" spans="1:7" ht="24.75" customHeight="1">
      <c r="A8" s="58"/>
      <c r="B8" s="82">
        <f aca="true" t="shared" si="0" ref="B8:B18">C8+D8+G8</f>
        <v>0</v>
      </c>
      <c r="C8" s="60"/>
      <c r="D8" s="84">
        <f aca="true" t="shared" si="1" ref="D8:D18">SUM(E8:F8)</f>
        <v>0</v>
      </c>
      <c r="E8" s="61"/>
      <c r="F8" s="61"/>
      <c r="G8" s="59"/>
    </row>
    <row r="9" spans="1:7" ht="24.75" customHeight="1">
      <c r="A9" s="58"/>
      <c r="B9" s="82">
        <f t="shared" si="0"/>
        <v>0</v>
      </c>
      <c r="C9" s="60"/>
      <c r="D9" s="84">
        <f t="shared" si="1"/>
        <v>0</v>
      </c>
      <c r="E9" s="61"/>
      <c r="F9" s="61"/>
      <c r="G9" s="59"/>
    </row>
    <row r="10" spans="1:7" ht="24.75" customHeight="1">
      <c r="A10" s="58"/>
      <c r="B10" s="82">
        <f t="shared" si="0"/>
        <v>0</v>
      </c>
      <c r="C10" s="60"/>
      <c r="D10" s="84">
        <f t="shared" si="1"/>
        <v>0</v>
      </c>
      <c r="E10" s="61"/>
      <c r="F10" s="61"/>
      <c r="G10" s="59"/>
    </row>
    <row r="11" spans="1:7" ht="24.75" customHeight="1">
      <c r="A11" s="58"/>
      <c r="B11" s="82">
        <f t="shared" si="0"/>
        <v>0</v>
      </c>
      <c r="C11" s="60"/>
      <c r="D11" s="84">
        <f t="shared" si="1"/>
        <v>0</v>
      </c>
      <c r="E11" s="61"/>
      <c r="F11" s="61"/>
      <c r="G11" s="59"/>
    </row>
    <row r="12" spans="1:7" ht="24.75" customHeight="1">
      <c r="A12" s="58"/>
      <c r="B12" s="82">
        <f t="shared" si="0"/>
        <v>0</v>
      </c>
      <c r="C12" s="60"/>
      <c r="D12" s="84">
        <f t="shared" si="1"/>
        <v>0</v>
      </c>
      <c r="E12" s="61"/>
      <c r="F12" s="61"/>
      <c r="G12" s="59"/>
    </row>
    <row r="13" spans="1:7" ht="24.75" customHeight="1">
      <c r="A13" s="58"/>
      <c r="B13" s="82">
        <f t="shared" si="0"/>
        <v>0</v>
      </c>
      <c r="C13" s="60"/>
      <c r="D13" s="84">
        <f t="shared" si="1"/>
        <v>0</v>
      </c>
      <c r="E13" s="61"/>
      <c r="F13" s="61"/>
      <c r="G13" s="59"/>
    </row>
    <row r="14" spans="1:7" ht="24.75" customHeight="1">
      <c r="A14" s="58"/>
      <c r="B14" s="82">
        <f t="shared" si="0"/>
        <v>0</v>
      </c>
      <c r="C14" s="60"/>
      <c r="D14" s="84">
        <f t="shared" si="1"/>
        <v>0</v>
      </c>
      <c r="E14" s="61"/>
      <c r="F14" s="61"/>
      <c r="G14" s="59"/>
    </row>
    <row r="15" spans="1:7" ht="24.75" customHeight="1">
      <c r="A15" s="58"/>
      <c r="B15" s="82">
        <f t="shared" si="0"/>
        <v>0</v>
      </c>
      <c r="C15" s="60"/>
      <c r="D15" s="84">
        <f t="shared" si="1"/>
        <v>0</v>
      </c>
      <c r="E15" s="61"/>
      <c r="F15" s="61"/>
      <c r="G15" s="59"/>
    </row>
    <row r="16" spans="1:7" ht="24.75" customHeight="1">
      <c r="A16" s="58"/>
      <c r="B16" s="82">
        <f t="shared" si="0"/>
        <v>0</v>
      </c>
      <c r="C16" s="60"/>
      <c r="D16" s="84">
        <f t="shared" si="1"/>
        <v>0</v>
      </c>
      <c r="E16" s="61"/>
      <c r="F16" s="61"/>
      <c r="G16" s="59"/>
    </row>
    <row r="17" spans="1:7" ht="24.75" customHeight="1">
      <c r="A17" s="54"/>
      <c r="B17" s="82">
        <f t="shared" si="0"/>
        <v>0</v>
      </c>
      <c r="C17" s="56"/>
      <c r="D17" s="84">
        <f t="shared" si="1"/>
        <v>0</v>
      </c>
      <c r="E17" s="55"/>
      <c r="F17" s="55"/>
      <c r="G17" s="55"/>
    </row>
    <row r="18" spans="1:7" ht="24.75" customHeight="1">
      <c r="A18" s="54"/>
      <c r="B18" s="82">
        <f t="shared" si="0"/>
        <v>0</v>
      </c>
      <c r="C18" s="56"/>
      <c r="D18" s="84">
        <f t="shared" si="1"/>
        <v>0</v>
      </c>
      <c r="E18" s="55"/>
      <c r="F18" s="55"/>
      <c r="G18" s="55"/>
    </row>
    <row r="19" spans="1:7" ht="16.5" customHeight="1">
      <c r="A19" s="63" t="s">
        <v>185</v>
      </c>
      <c r="B19" s="62"/>
      <c r="C19" s="62"/>
      <c r="D19" s="62"/>
      <c r="E19" s="62"/>
      <c r="F19" s="62"/>
      <c r="G19" s="62"/>
    </row>
    <row r="20" spans="1:7" ht="16.5" customHeight="1">
      <c r="A20" s="64" t="s">
        <v>150</v>
      </c>
      <c r="B20" s="64"/>
      <c r="C20" s="64"/>
      <c r="D20" s="64"/>
      <c r="E20" s="64"/>
      <c r="F20" s="64"/>
      <c r="G20" s="64"/>
    </row>
    <row r="21" spans="1:7" ht="16.5" customHeight="1">
      <c r="A21" s="65" t="s">
        <v>151</v>
      </c>
      <c r="B21" s="65"/>
      <c r="C21" s="65"/>
      <c r="D21" s="65"/>
      <c r="E21" s="65"/>
      <c r="F21" s="65"/>
      <c r="G21" s="65"/>
    </row>
  </sheetData>
  <sheetProtection password="C741" sheet="1" formatCells="0" formatColumns="0" formatRows="0"/>
  <protectedRanges>
    <protectedRange sqref="A7:A18 C7:C18 E7:G18" name="区域1"/>
  </protectedRanges>
  <mergeCells count="9">
    <mergeCell ref="A1:C1"/>
    <mergeCell ref="D3:G3"/>
    <mergeCell ref="A4:A6"/>
    <mergeCell ref="A2:G2"/>
    <mergeCell ref="B5:B6"/>
    <mergeCell ref="C5:C6"/>
    <mergeCell ref="D5:D6"/>
    <mergeCell ref="E5:F5"/>
    <mergeCell ref="G5:G6"/>
  </mergeCells>
  <printOptions/>
  <pageMargins left="0.7086614173228347" right="0.7086614173228347" top="0.7480314960629921" bottom="0.7480314960629921" header="0.31496062992125984" footer="0.31496062992125984"/>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1.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92D050"/>
  </sheetPr>
  <dimension ref="A1:K18"/>
  <sheetViews>
    <sheetView showZeros="0" zoomScalePageLayoutView="0" workbookViewId="0" topLeftCell="A1">
      <selection activeCell="F10" sqref="F10"/>
    </sheetView>
  </sheetViews>
  <sheetFormatPr defaultColWidth="9.33203125" defaultRowHeight="11.25"/>
  <cols>
    <col min="1" max="1" width="10.5" style="96" customWidth="1"/>
    <col min="2" max="2" width="15.83203125" style="96" customWidth="1"/>
    <col min="3" max="3" width="14.5" style="0" bestFit="1" customWidth="1"/>
    <col min="4" max="4" width="13.16015625" style="0" customWidth="1"/>
    <col min="6" max="6" width="13" style="0" customWidth="1"/>
    <col min="8" max="8" width="10.16015625" style="0" customWidth="1"/>
    <col min="10" max="10" width="7.16015625" style="0" customWidth="1"/>
  </cols>
  <sheetData>
    <row r="1" spans="1:11" ht="20.25">
      <c r="A1" s="117" t="s">
        <v>173</v>
      </c>
      <c r="B1" s="118"/>
      <c r="C1" s="118"/>
      <c r="D1" s="118"/>
      <c r="E1" s="8"/>
      <c r="F1" s="1"/>
      <c r="G1" s="1"/>
      <c r="H1" s="1"/>
      <c r="I1" s="1"/>
      <c r="J1" s="115"/>
      <c r="K1" s="115"/>
    </row>
    <row r="2" spans="1:11" ht="22.5">
      <c r="A2" s="126" t="s">
        <v>154</v>
      </c>
      <c r="B2" s="126"/>
      <c r="C2" s="126"/>
      <c r="D2" s="126"/>
      <c r="E2" s="126"/>
      <c r="F2" s="126"/>
      <c r="G2" s="126"/>
      <c r="H2" s="126"/>
      <c r="I2" s="126"/>
      <c r="J2" s="126"/>
      <c r="K2" s="126"/>
    </row>
    <row r="3" spans="1:11" ht="12">
      <c r="A3" s="127"/>
      <c r="B3" s="127"/>
      <c r="C3" s="127"/>
      <c r="D3" s="127"/>
      <c r="E3" s="8"/>
      <c r="F3" s="26"/>
      <c r="G3" s="26"/>
      <c r="H3" s="26"/>
      <c r="I3" s="26"/>
      <c r="J3" s="116" t="s">
        <v>55</v>
      </c>
      <c r="K3" s="116"/>
    </row>
    <row r="4" spans="1:11" ht="19.5" customHeight="1">
      <c r="A4" s="119" t="s">
        <v>81</v>
      </c>
      <c r="B4" s="119"/>
      <c r="C4" s="120" t="s">
        <v>56</v>
      </c>
      <c r="D4" s="123" t="s">
        <v>57</v>
      </c>
      <c r="E4" s="123" t="s">
        <v>58</v>
      </c>
      <c r="F4" s="123" t="s">
        <v>59</v>
      </c>
      <c r="G4" s="122" t="s">
        <v>170</v>
      </c>
      <c r="H4" s="122"/>
      <c r="I4" s="120" t="s">
        <v>60</v>
      </c>
      <c r="J4" s="120" t="s">
        <v>61</v>
      </c>
      <c r="K4" s="120" t="s">
        <v>62</v>
      </c>
    </row>
    <row r="5" spans="1:11" ht="30" customHeight="1">
      <c r="A5" s="94" t="s">
        <v>82</v>
      </c>
      <c r="B5" s="95" t="s">
        <v>83</v>
      </c>
      <c r="C5" s="121"/>
      <c r="D5" s="124"/>
      <c r="E5" s="124"/>
      <c r="F5" s="124"/>
      <c r="G5" s="3" t="s">
        <v>63</v>
      </c>
      <c r="H5" s="3" t="s">
        <v>64</v>
      </c>
      <c r="I5" s="121"/>
      <c r="J5" s="121"/>
      <c r="K5" s="121"/>
    </row>
    <row r="6" spans="1:11" ht="27.75" customHeight="1">
      <c r="A6" s="221" t="s">
        <v>196</v>
      </c>
      <c r="B6" s="70" t="s">
        <v>197</v>
      </c>
      <c r="C6" s="14">
        <f>SUM(D6:K6)</f>
        <v>519.1</v>
      </c>
      <c r="D6" s="14">
        <v>519.1</v>
      </c>
      <c r="E6" s="68"/>
      <c r="F6" s="14"/>
      <c r="G6" s="27"/>
      <c r="H6" s="27"/>
      <c r="I6" s="27"/>
      <c r="J6" s="27"/>
      <c r="K6" s="27"/>
    </row>
    <row r="7" spans="1:11" ht="30" customHeight="1">
      <c r="A7" s="93"/>
      <c r="B7" s="92"/>
      <c r="C7" s="14">
        <f aca="true" t="shared" si="0" ref="C7:C12">SUM(D7:K7)</f>
        <v>0</v>
      </c>
      <c r="D7" s="27"/>
      <c r="E7" s="27"/>
      <c r="F7" s="27"/>
      <c r="G7" s="27"/>
      <c r="H7" s="27"/>
      <c r="I7" s="27"/>
      <c r="J7" s="27"/>
      <c r="K7" s="27"/>
    </row>
    <row r="8" spans="1:11" ht="30" customHeight="1">
      <c r="A8" s="92"/>
      <c r="B8" s="92"/>
      <c r="C8" s="14">
        <f t="shared" si="0"/>
        <v>0</v>
      </c>
      <c r="D8" s="27"/>
      <c r="E8" s="27"/>
      <c r="F8" s="27"/>
      <c r="G8" s="27"/>
      <c r="H8" s="27"/>
      <c r="I8" s="27"/>
      <c r="J8" s="27"/>
      <c r="K8" s="27"/>
    </row>
    <row r="9" spans="1:11" ht="30" customHeight="1">
      <c r="A9" s="92"/>
      <c r="B9" s="92"/>
      <c r="C9" s="14">
        <f t="shared" si="0"/>
        <v>0</v>
      </c>
      <c r="D9" s="27"/>
      <c r="E9" s="27"/>
      <c r="F9" s="27"/>
      <c r="G9" s="27"/>
      <c r="H9" s="27"/>
      <c r="I9" s="27"/>
      <c r="J9" s="27"/>
      <c r="K9" s="27"/>
    </row>
    <row r="10" spans="1:11" ht="30" customHeight="1">
      <c r="A10" s="92"/>
      <c r="B10" s="92"/>
      <c r="C10" s="14">
        <f t="shared" si="0"/>
        <v>0</v>
      </c>
      <c r="D10" s="27"/>
      <c r="E10" s="27"/>
      <c r="F10" s="27"/>
      <c r="G10" s="27"/>
      <c r="H10" s="27"/>
      <c r="I10" s="27"/>
      <c r="J10" s="27"/>
      <c r="K10" s="27"/>
    </row>
    <row r="11" spans="1:11" ht="30" customHeight="1">
      <c r="A11" s="92"/>
      <c r="B11" s="92"/>
      <c r="C11" s="14">
        <f t="shared" si="0"/>
        <v>0</v>
      </c>
      <c r="D11" s="27"/>
      <c r="E11" s="27"/>
      <c r="F11" s="27"/>
      <c r="G11" s="27"/>
      <c r="H11" s="27"/>
      <c r="I11" s="27"/>
      <c r="J11" s="27"/>
      <c r="K11" s="27"/>
    </row>
    <row r="12" spans="1:11" ht="30" customHeight="1">
      <c r="A12" s="92"/>
      <c r="B12" s="92"/>
      <c r="C12" s="14">
        <f t="shared" si="0"/>
        <v>0</v>
      </c>
      <c r="D12" s="27"/>
      <c r="E12" s="27"/>
      <c r="F12" s="27"/>
      <c r="G12" s="27"/>
      <c r="H12" s="27"/>
      <c r="I12" s="27"/>
      <c r="J12" s="27"/>
      <c r="K12" s="27"/>
    </row>
    <row r="13" spans="1:11" ht="30" customHeight="1">
      <c r="A13" s="92"/>
      <c r="B13" s="92"/>
      <c r="C13" s="27"/>
      <c r="D13" s="27"/>
      <c r="E13" s="27"/>
      <c r="F13" s="27"/>
      <c r="G13" s="27"/>
      <c r="H13" s="27"/>
      <c r="I13" s="27"/>
      <c r="J13" s="27"/>
      <c r="K13" s="27"/>
    </row>
    <row r="14" spans="1:11" ht="30" customHeight="1">
      <c r="A14" s="92"/>
      <c r="B14" s="92"/>
      <c r="C14" s="27"/>
      <c r="D14" s="27"/>
      <c r="E14" s="27"/>
      <c r="F14" s="27"/>
      <c r="G14" s="27"/>
      <c r="H14" s="27"/>
      <c r="I14" s="27"/>
      <c r="J14" s="27"/>
      <c r="K14" s="27"/>
    </row>
    <row r="15" spans="1:11" ht="30" customHeight="1">
      <c r="A15" s="92"/>
      <c r="B15" s="92"/>
      <c r="C15" s="27"/>
      <c r="D15" s="27"/>
      <c r="E15" s="27"/>
      <c r="F15" s="27"/>
      <c r="G15" s="27"/>
      <c r="H15" s="27"/>
      <c r="I15" s="27"/>
      <c r="J15" s="27"/>
      <c r="K15" s="27"/>
    </row>
    <row r="16" spans="1:11" ht="30" customHeight="1">
      <c r="A16" s="92"/>
      <c r="B16" s="92"/>
      <c r="C16" s="27"/>
      <c r="D16" s="27"/>
      <c r="E16" s="27"/>
      <c r="F16" s="27"/>
      <c r="G16" s="27"/>
      <c r="H16" s="27"/>
      <c r="I16" s="27"/>
      <c r="J16" s="27"/>
      <c r="K16" s="27"/>
    </row>
    <row r="17" spans="1:11" ht="30" customHeight="1">
      <c r="A17" s="92"/>
      <c r="B17" s="92"/>
      <c r="C17" s="27"/>
      <c r="D17" s="27"/>
      <c r="E17" s="27"/>
      <c r="F17" s="27"/>
      <c r="G17" s="27"/>
      <c r="H17" s="27"/>
      <c r="I17" s="27"/>
      <c r="J17" s="27"/>
      <c r="K17" s="27"/>
    </row>
    <row r="18" spans="1:11" s="66" customFormat="1" ht="30" customHeight="1">
      <c r="A18" s="125" t="s">
        <v>187</v>
      </c>
      <c r="B18" s="125"/>
      <c r="C18" s="125"/>
      <c r="D18" s="125"/>
      <c r="E18" s="125"/>
      <c r="F18" s="125"/>
      <c r="G18" s="125"/>
      <c r="H18" s="125"/>
      <c r="I18" s="125"/>
      <c r="J18" s="125"/>
      <c r="K18" s="125"/>
    </row>
  </sheetData>
  <sheetProtection password="C741" sheet="1" formatCells="0" formatColumns="0" formatRows="0" insertRows="0"/>
  <protectedRanges>
    <protectedRange sqref="D6:K17 A6:B17" name="区域1"/>
  </protectedRanges>
  <mergeCells count="15">
    <mergeCell ref="A18:K18"/>
    <mergeCell ref="K4:K5"/>
    <mergeCell ref="A2:K2"/>
    <mergeCell ref="A3:D3"/>
    <mergeCell ref="J4:J5"/>
    <mergeCell ref="J1:K1"/>
    <mergeCell ref="J3:K3"/>
    <mergeCell ref="A1:D1"/>
    <mergeCell ref="A4:B4"/>
    <mergeCell ref="C4:C5"/>
    <mergeCell ref="G4:H4"/>
    <mergeCell ref="D4:D5"/>
    <mergeCell ref="E4:E5"/>
    <mergeCell ref="F4:F5"/>
    <mergeCell ref="I4:I5"/>
  </mergeCells>
  <printOptions/>
  <pageMargins left="0.7086614173228347" right="0.7086614173228347" top="0.7480314960629921" bottom="0.7480314960629921" header="0.31496062992125984" footer="0.31496062992125984"/>
  <pageSetup horizontalDpi="300" verticalDpi="300" orientation="portrait" paperSize="9" scale="85" r:id="rId1"/>
</worksheet>
</file>

<file path=xl/worksheets/sheet3.xml><?xml version="1.0" encoding="utf-8"?>
<worksheet xmlns="http://schemas.openxmlformats.org/spreadsheetml/2006/main" xmlns:r="http://schemas.openxmlformats.org/officeDocument/2006/relationships">
  <sheetPr>
    <tabColor rgb="FF92D050"/>
  </sheetPr>
  <dimension ref="A1:M26"/>
  <sheetViews>
    <sheetView showZeros="0" zoomScalePageLayoutView="0" workbookViewId="0" topLeftCell="A1">
      <selection activeCell="F9" sqref="F9"/>
    </sheetView>
  </sheetViews>
  <sheetFormatPr defaultColWidth="9.33203125" defaultRowHeight="11.25"/>
  <cols>
    <col min="1" max="1" width="5.83203125" style="96" customWidth="1"/>
    <col min="2" max="2" width="3.66015625" style="96" customWidth="1"/>
    <col min="3" max="3" width="4.5" style="96" customWidth="1"/>
    <col min="4" max="4" width="16.16015625" style="0" customWidth="1"/>
    <col min="5" max="5" width="13.33203125" style="0" customWidth="1"/>
    <col min="6" max="6" width="13.66015625" style="0" customWidth="1"/>
    <col min="7" max="7" width="8" style="0" customWidth="1"/>
    <col min="8" max="8" width="13" style="0" customWidth="1"/>
    <col min="10" max="10" width="10.16015625" style="0" customWidth="1"/>
    <col min="12" max="12" width="7.16015625" style="0" customWidth="1"/>
  </cols>
  <sheetData>
    <row r="1" spans="1:13" ht="20.25">
      <c r="A1" s="117" t="s">
        <v>175</v>
      </c>
      <c r="B1" s="118"/>
      <c r="C1" s="118"/>
      <c r="D1" s="118"/>
      <c r="E1" s="118"/>
      <c r="F1" s="118"/>
      <c r="G1" s="8"/>
      <c r="H1" s="1"/>
      <c r="I1" s="1"/>
      <c r="J1" s="1"/>
      <c r="K1" s="1"/>
      <c r="L1" s="115"/>
      <c r="M1" s="115"/>
    </row>
    <row r="2" spans="1:13" ht="22.5">
      <c r="A2" s="126" t="s">
        <v>172</v>
      </c>
      <c r="B2" s="126"/>
      <c r="C2" s="126"/>
      <c r="D2" s="126"/>
      <c r="E2" s="126"/>
      <c r="F2" s="126"/>
      <c r="G2" s="126"/>
      <c r="H2" s="126"/>
      <c r="I2" s="126"/>
      <c r="J2" s="126"/>
      <c r="K2" s="126"/>
      <c r="L2" s="126"/>
      <c r="M2" s="126"/>
    </row>
    <row r="3" spans="1:13" ht="12">
      <c r="A3" s="127"/>
      <c r="B3" s="127"/>
      <c r="C3" s="127"/>
      <c r="D3" s="127"/>
      <c r="E3" s="127"/>
      <c r="F3" s="127"/>
      <c r="G3" s="8"/>
      <c r="H3" s="26"/>
      <c r="I3" s="26"/>
      <c r="J3" s="26"/>
      <c r="K3" s="26"/>
      <c r="L3" s="116" t="s">
        <v>55</v>
      </c>
      <c r="M3" s="116"/>
    </row>
    <row r="4" spans="1:13" ht="19.5" customHeight="1">
      <c r="A4" s="133" t="s">
        <v>65</v>
      </c>
      <c r="B4" s="133"/>
      <c r="C4" s="133"/>
      <c r="D4" s="133"/>
      <c r="E4" s="120" t="s">
        <v>56</v>
      </c>
      <c r="F4" s="123" t="s">
        <v>57</v>
      </c>
      <c r="G4" s="123" t="s">
        <v>58</v>
      </c>
      <c r="H4" s="123" t="s">
        <v>59</v>
      </c>
      <c r="I4" s="122" t="s">
        <v>171</v>
      </c>
      <c r="J4" s="122"/>
      <c r="K4" s="120" t="s">
        <v>60</v>
      </c>
      <c r="L4" s="120" t="s">
        <v>61</v>
      </c>
      <c r="M4" s="120" t="s">
        <v>62</v>
      </c>
    </row>
    <row r="5" spans="1:13" ht="19.5" customHeight="1">
      <c r="A5" s="128" t="s">
        <v>84</v>
      </c>
      <c r="B5" s="129"/>
      <c r="C5" s="130"/>
      <c r="D5" s="131" t="s">
        <v>85</v>
      </c>
      <c r="E5" s="121"/>
      <c r="F5" s="124"/>
      <c r="G5" s="124"/>
      <c r="H5" s="124"/>
      <c r="I5" s="120" t="s">
        <v>63</v>
      </c>
      <c r="J5" s="120" t="s">
        <v>64</v>
      </c>
      <c r="K5" s="121"/>
      <c r="L5" s="121"/>
      <c r="M5" s="121"/>
    </row>
    <row r="6" spans="1:13" ht="18" customHeight="1">
      <c r="A6" s="97" t="s">
        <v>86</v>
      </c>
      <c r="B6" s="97" t="s">
        <v>87</v>
      </c>
      <c r="C6" s="97" t="s">
        <v>88</v>
      </c>
      <c r="D6" s="132"/>
      <c r="E6" s="121"/>
      <c r="F6" s="124"/>
      <c r="G6" s="124"/>
      <c r="H6" s="124"/>
      <c r="I6" s="121"/>
      <c r="J6" s="121"/>
      <c r="K6" s="121"/>
      <c r="L6" s="121"/>
      <c r="M6" s="121"/>
    </row>
    <row r="7" spans="1:13" ht="18" customHeight="1">
      <c r="A7" s="98"/>
      <c r="B7" s="99"/>
      <c r="C7" s="99"/>
      <c r="D7" s="69"/>
      <c r="E7" s="14">
        <f>SUM(F7:M7)</f>
        <v>519.1</v>
      </c>
      <c r="F7" s="14">
        <f aca="true" t="shared" si="0" ref="F7:M7">SUM(F8:F25)</f>
        <v>519.1</v>
      </c>
      <c r="G7" s="14">
        <f t="shared" si="0"/>
        <v>0</v>
      </c>
      <c r="H7" s="14">
        <f t="shared" si="0"/>
        <v>0</v>
      </c>
      <c r="I7" s="14">
        <f t="shared" si="0"/>
        <v>0</v>
      </c>
      <c r="J7" s="14">
        <f t="shared" si="0"/>
        <v>0</v>
      </c>
      <c r="K7" s="14">
        <f t="shared" si="0"/>
        <v>0</v>
      </c>
      <c r="L7" s="14">
        <f t="shared" si="0"/>
        <v>0</v>
      </c>
      <c r="M7" s="14">
        <f t="shared" si="0"/>
        <v>0</v>
      </c>
    </row>
    <row r="8" spans="1:13" ht="19.5" customHeight="1">
      <c r="A8" s="70" t="s">
        <v>198</v>
      </c>
      <c r="B8" s="70" t="s">
        <v>199</v>
      </c>
      <c r="C8" s="70" t="s">
        <v>199</v>
      </c>
      <c r="D8" s="71" t="s">
        <v>200</v>
      </c>
      <c r="E8" s="14">
        <f aca="true" t="shared" si="1" ref="E8:E25">SUM(F8:M8)</f>
        <v>519.1</v>
      </c>
      <c r="F8" s="14">
        <v>519.1</v>
      </c>
      <c r="G8" s="68"/>
      <c r="H8" s="14"/>
      <c r="I8" s="27"/>
      <c r="J8" s="27"/>
      <c r="K8" s="27"/>
      <c r="L8" s="27"/>
      <c r="M8" s="27"/>
    </row>
    <row r="9" spans="1:13" ht="30" customHeight="1">
      <c r="A9" s="70"/>
      <c r="B9" s="70"/>
      <c r="C9" s="70"/>
      <c r="D9" s="71"/>
      <c r="E9" s="14">
        <f t="shared" si="1"/>
        <v>0</v>
      </c>
      <c r="F9" s="14"/>
      <c r="G9" s="68"/>
      <c r="H9" s="14"/>
      <c r="I9" s="27"/>
      <c r="J9" s="27"/>
      <c r="K9" s="27"/>
      <c r="L9" s="27"/>
      <c r="M9" s="27"/>
    </row>
    <row r="10" spans="1:13" ht="19.5" customHeight="1">
      <c r="A10" s="70"/>
      <c r="B10" s="70"/>
      <c r="C10" s="70"/>
      <c r="D10" s="71"/>
      <c r="E10" s="14">
        <f t="shared" si="1"/>
        <v>0</v>
      </c>
      <c r="F10" s="14"/>
      <c r="G10" s="68"/>
      <c r="H10" s="72"/>
      <c r="I10" s="27"/>
      <c r="J10" s="27"/>
      <c r="K10" s="27"/>
      <c r="L10" s="27"/>
      <c r="M10" s="27"/>
    </row>
    <row r="11" spans="1:13" ht="19.5" customHeight="1">
      <c r="A11" s="70"/>
      <c r="B11" s="70"/>
      <c r="C11" s="70"/>
      <c r="D11" s="71"/>
      <c r="E11" s="14">
        <f t="shared" si="1"/>
        <v>0</v>
      </c>
      <c r="F11" s="14"/>
      <c r="G11" s="68"/>
      <c r="H11" s="14"/>
      <c r="I11" s="27"/>
      <c r="J11" s="27"/>
      <c r="K11" s="27"/>
      <c r="L11" s="27"/>
      <c r="M11" s="27"/>
    </row>
    <row r="12" spans="1:13" ht="19.5" customHeight="1">
      <c r="A12" s="70"/>
      <c r="B12" s="70"/>
      <c r="C12" s="70"/>
      <c r="D12" s="71"/>
      <c r="E12" s="14">
        <f t="shared" si="1"/>
        <v>0</v>
      </c>
      <c r="F12" s="14"/>
      <c r="G12" s="68"/>
      <c r="H12" s="14"/>
      <c r="I12" s="27"/>
      <c r="J12" s="27"/>
      <c r="K12" s="27"/>
      <c r="L12" s="27"/>
      <c r="M12" s="27"/>
    </row>
    <row r="13" spans="1:13" ht="19.5" customHeight="1">
      <c r="A13" s="70"/>
      <c r="B13" s="70"/>
      <c r="C13" s="70"/>
      <c r="D13" s="71"/>
      <c r="E13" s="14">
        <f t="shared" si="1"/>
        <v>0</v>
      </c>
      <c r="F13" s="14"/>
      <c r="G13" s="68"/>
      <c r="H13" s="14"/>
      <c r="I13" s="27"/>
      <c r="J13" s="27"/>
      <c r="K13" s="27"/>
      <c r="L13" s="27"/>
      <c r="M13" s="27"/>
    </row>
    <row r="14" spans="1:13" ht="19.5" customHeight="1">
      <c r="A14" s="70"/>
      <c r="B14" s="70"/>
      <c r="C14" s="70"/>
      <c r="D14" s="71"/>
      <c r="E14" s="14">
        <f t="shared" si="1"/>
        <v>0</v>
      </c>
      <c r="F14" s="14"/>
      <c r="G14" s="68"/>
      <c r="H14" s="14"/>
      <c r="I14" s="27"/>
      <c r="J14" s="27"/>
      <c r="K14" s="27"/>
      <c r="L14" s="27"/>
      <c r="M14" s="27"/>
    </row>
    <row r="15" spans="1:13" ht="30" customHeight="1">
      <c r="A15" s="70"/>
      <c r="B15" s="70"/>
      <c r="C15" s="70"/>
      <c r="D15" s="71"/>
      <c r="E15" s="14">
        <f t="shared" si="1"/>
        <v>0</v>
      </c>
      <c r="F15" s="14"/>
      <c r="G15" s="68"/>
      <c r="H15" s="72"/>
      <c r="I15" s="27"/>
      <c r="J15" s="27"/>
      <c r="K15" s="27"/>
      <c r="L15" s="27"/>
      <c r="M15" s="27"/>
    </row>
    <row r="16" spans="1:13" ht="19.5" customHeight="1">
      <c r="A16" s="70"/>
      <c r="B16" s="70"/>
      <c r="C16" s="70"/>
      <c r="D16" s="71"/>
      <c r="E16" s="14">
        <f t="shared" si="1"/>
        <v>0</v>
      </c>
      <c r="F16" s="14"/>
      <c r="G16" s="68"/>
      <c r="H16" s="68"/>
      <c r="I16" s="27"/>
      <c r="J16" s="27"/>
      <c r="K16" s="27"/>
      <c r="L16" s="27"/>
      <c r="M16" s="27"/>
    </row>
    <row r="17" spans="1:13" ht="19.5" customHeight="1">
      <c r="A17" s="70"/>
      <c r="B17" s="70"/>
      <c r="C17" s="70"/>
      <c r="D17" s="71"/>
      <c r="E17" s="14">
        <f t="shared" si="1"/>
        <v>0</v>
      </c>
      <c r="F17" s="14"/>
      <c r="G17" s="68"/>
      <c r="H17" s="68"/>
      <c r="I17" s="27"/>
      <c r="J17" s="27"/>
      <c r="K17" s="27"/>
      <c r="L17" s="27"/>
      <c r="M17" s="27"/>
    </row>
    <row r="18" spans="1:13" ht="19.5" customHeight="1">
      <c r="A18" s="70"/>
      <c r="B18" s="70"/>
      <c r="C18" s="70"/>
      <c r="D18" s="71"/>
      <c r="E18" s="14">
        <f t="shared" si="1"/>
        <v>0</v>
      </c>
      <c r="F18" s="14"/>
      <c r="G18" s="68"/>
      <c r="H18" s="68"/>
      <c r="I18" s="27"/>
      <c r="J18" s="27"/>
      <c r="K18" s="27"/>
      <c r="L18" s="27"/>
      <c r="M18" s="27"/>
    </row>
    <row r="19" spans="1:13" ht="19.5" customHeight="1">
      <c r="A19" s="92"/>
      <c r="B19" s="92"/>
      <c r="C19" s="92"/>
      <c r="D19" s="27"/>
      <c r="E19" s="14">
        <f t="shared" si="1"/>
        <v>0</v>
      </c>
      <c r="F19" s="27"/>
      <c r="G19" s="27"/>
      <c r="H19" s="27"/>
      <c r="I19" s="27"/>
      <c r="J19" s="27"/>
      <c r="K19" s="27"/>
      <c r="L19" s="27"/>
      <c r="M19" s="27"/>
    </row>
    <row r="20" spans="1:13" ht="19.5" customHeight="1">
      <c r="A20" s="92"/>
      <c r="B20" s="92"/>
      <c r="C20" s="92"/>
      <c r="D20" s="27"/>
      <c r="E20" s="14">
        <f t="shared" si="1"/>
        <v>0</v>
      </c>
      <c r="F20" s="27"/>
      <c r="G20" s="27"/>
      <c r="H20" s="27"/>
      <c r="I20" s="27"/>
      <c r="J20" s="27"/>
      <c r="K20" s="27"/>
      <c r="L20" s="27"/>
      <c r="M20" s="27"/>
    </row>
    <row r="21" spans="1:13" ht="19.5" customHeight="1">
      <c r="A21" s="92"/>
      <c r="B21" s="92"/>
      <c r="C21" s="92"/>
      <c r="D21" s="27"/>
      <c r="E21" s="14">
        <f t="shared" si="1"/>
        <v>0</v>
      </c>
      <c r="F21" s="27"/>
      <c r="G21" s="27"/>
      <c r="H21" s="27"/>
      <c r="I21" s="27"/>
      <c r="J21" s="27"/>
      <c r="K21" s="27"/>
      <c r="L21" s="27"/>
      <c r="M21" s="27"/>
    </row>
    <row r="22" spans="1:13" ht="19.5" customHeight="1">
      <c r="A22" s="92"/>
      <c r="B22" s="92"/>
      <c r="C22" s="92"/>
      <c r="D22" s="27"/>
      <c r="E22" s="14">
        <f t="shared" si="1"/>
        <v>0</v>
      </c>
      <c r="F22" s="27"/>
      <c r="G22" s="27"/>
      <c r="H22" s="27"/>
      <c r="I22" s="27"/>
      <c r="J22" s="27"/>
      <c r="K22" s="27"/>
      <c r="L22" s="27"/>
      <c r="M22" s="27"/>
    </row>
    <row r="23" spans="1:13" ht="19.5" customHeight="1">
      <c r="A23" s="92"/>
      <c r="B23" s="92"/>
      <c r="C23" s="92"/>
      <c r="D23" s="27"/>
      <c r="E23" s="14">
        <f t="shared" si="1"/>
        <v>0</v>
      </c>
      <c r="F23" s="27"/>
      <c r="G23" s="27"/>
      <c r="H23" s="27"/>
      <c r="I23" s="27"/>
      <c r="J23" s="27"/>
      <c r="K23" s="27"/>
      <c r="L23" s="27"/>
      <c r="M23" s="27"/>
    </row>
    <row r="24" spans="1:13" ht="19.5" customHeight="1">
      <c r="A24" s="92"/>
      <c r="B24" s="92"/>
      <c r="C24" s="92"/>
      <c r="D24" s="27"/>
      <c r="E24" s="14">
        <f t="shared" si="1"/>
        <v>0</v>
      </c>
      <c r="F24" s="27"/>
      <c r="G24" s="27"/>
      <c r="H24" s="27"/>
      <c r="I24" s="27"/>
      <c r="J24" s="27"/>
      <c r="K24" s="27"/>
      <c r="L24" s="27"/>
      <c r="M24" s="27"/>
    </row>
    <row r="25" spans="1:13" ht="19.5" customHeight="1">
      <c r="A25" s="92"/>
      <c r="B25" s="92"/>
      <c r="C25" s="92"/>
      <c r="D25" s="27"/>
      <c r="E25" s="14">
        <f t="shared" si="1"/>
        <v>0</v>
      </c>
      <c r="F25" s="27"/>
      <c r="G25" s="27"/>
      <c r="H25" s="27"/>
      <c r="I25" s="27"/>
      <c r="J25" s="27"/>
      <c r="K25" s="27"/>
      <c r="L25" s="27"/>
      <c r="M25" s="27"/>
    </row>
    <row r="26" spans="1:13" s="66" customFormat="1" ht="30" customHeight="1">
      <c r="A26" s="125" t="s">
        <v>188</v>
      </c>
      <c r="B26" s="125"/>
      <c r="C26" s="125"/>
      <c r="D26" s="125"/>
      <c r="E26" s="125"/>
      <c r="F26" s="125"/>
      <c r="G26" s="125"/>
      <c r="H26" s="125"/>
      <c r="I26" s="125"/>
      <c r="J26" s="125"/>
      <c r="K26" s="125"/>
      <c r="L26" s="125"/>
      <c r="M26" s="125"/>
    </row>
  </sheetData>
  <sheetProtection password="C741" sheet="1" formatCells="0" formatColumns="0" formatRows="0" insertRows="0"/>
  <protectedRanges>
    <protectedRange sqref="A7:C25" name="区域2"/>
    <protectedRange sqref="A8:D25 F8:M25" name="区域1"/>
  </protectedRanges>
  <mergeCells count="19">
    <mergeCell ref="I4:J4"/>
    <mergeCell ref="A4:D4"/>
    <mergeCell ref="E4:E6"/>
    <mergeCell ref="F4:F6"/>
    <mergeCell ref="L1:M1"/>
    <mergeCell ref="A2:M2"/>
    <mergeCell ref="A3:F3"/>
    <mergeCell ref="L3:M3"/>
    <mergeCell ref="A1:F1"/>
    <mergeCell ref="A26:M26"/>
    <mergeCell ref="K4:K6"/>
    <mergeCell ref="L4:L6"/>
    <mergeCell ref="M4:M6"/>
    <mergeCell ref="I5:I6"/>
    <mergeCell ref="J5:J6"/>
    <mergeCell ref="G4:G6"/>
    <mergeCell ref="H4:H6"/>
    <mergeCell ref="A5:C5"/>
    <mergeCell ref="D5:D6"/>
  </mergeCells>
  <printOptions/>
  <pageMargins left="0.7086614173228347" right="0.7086614173228347" top="0.7480314960629921" bottom="0.7480314960629921" header="0.31496062992125984" footer="0.31496062992125984"/>
  <pageSetup horizontalDpi="300" verticalDpi="300" orientation="portrait" paperSize="9" scale="85" r:id="rId1"/>
</worksheet>
</file>

<file path=xl/worksheets/sheet4.xml><?xml version="1.0" encoding="utf-8"?>
<worksheet xmlns="http://schemas.openxmlformats.org/spreadsheetml/2006/main" xmlns:r="http://schemas.openxmlformats.org/officeDocument/2006/relationships">
  <sheetPr>
    <tabColor rgb="FF92D050"/>
  </sheetPr>
  <dimension ref="A1:Q24"/>
  <sheetViews>
    <sheetView showZeros="0" zoomScalePageLayoutView="0" workbookViewId="0" topLeftCell="A1">
      <selection activeCell="E10" sqref="E10"/>
    </sheetView>
  </sheetViews>
  <sheetFormatPr defaultColWidth="9.33203125" defaultRowHeight="11.25"/>
  <cols>
    <col min="1" max="1" width="5.83203125" style="96" customWidth="1"/>
    <col min="2" max="3" width="4.5" style="96" customWidth="1"/>
    <col min="4" max="4" width="16.16015625" style="0" customWidth="1"/>
    <col min="5" max="5" width="13.66015625" style="0" customWidth="1"/>
    <col min="6" max="6" width="12.83203125" style="0" customWidth="1"/>
    <col min="7" max="7" width="12" style="0" customWidth="1"/>
    <col min="8" max="9" width="13.16015625" style="0" customWidth="1"/>
    <col min="10" max="10" width="12.66015625" style="0" customWidth="1"/>
    <col min="11" max="11" width="12.16015625" style="0" customWidth="1"/>
    <col min="12" max="12" width="13.5" style="0" customWidth="1"/>
    <col min="13" max="13" width="9.66015625" style="0" customWidth="1"/>
    <col min="14" max="14" width="10.83203125" style="0" customWidth="1"/>
    <col min="15" max="15" width="13.16015625" style="0" customWidth="1"/>
    <col min="16" max="16" width="7.33203125" style="0" customWidth="1"/>
    <col min="17" max="17" width="10.83203125" style="0" customWidth="1"/>
  </cols>
  <sheetData>
    <row r="1" spans="1:17" ht="20.25">
      <c r="A1" s="105" t="s">
        <v>176</v>
      </c>
      <c r="B1" s="104"/>
      <c r="C1" s="104"/>
      <c r="D1" s="104"/>
      <c r="E1" s="104"/>
      <c r="F1" s="29"/>
      <c r="G1" s="29"/>
      <c r="H1" s="29"/>
      <c r="I1" s="29"/>
      <c r="J1" s="29"/>
      <c r="K1" s="29"/>
      <c r="L1" s="29"/>
      <c r="M1" s="29"/>
      <c r="N1" s="29"/>
      <c r="O1" s="29"/>
      <c r="P1" s="29"/>
      <c r="Q1" s="31"/>
    </row>
    <row r="2" spans="1:17" ht="22.5">
      <c r="A2" s="107" t="s">
        <v>177</v>
      </c>
      <c r="B2" s="107"/>
      <c r="C2" s="107"/>
      <c r="D2" s="107"/>
      <c r="E2" s="107"/>
      <c r="F2" s="107"/>
      <c r="G2" s="107"/>
      <c r="H2" s="107"/>
      <c r="I2" s="107"/>
      <c r="J2" s="107"/>
      <c r="K2" s="107"/>
      <c r="L2" s="107"/>
      <c r="M2" s="107"/>
      <c r="N2" s="107"/>
      <c r="O2" s="107"/>
      <c r="P2" s="107"/>
      <c r="Q2" s="107"/>
    </row>
    <row r="3" spans="1:17" ht="12">
      <c r="A3" s="139"/>
      <c r="B3" s="139"/>
      <c r="C3" s="139"/>
      <c r="D3" s="139"/>
      <c r="E3" s="139"/>
      <c r="F3" s="139"/>
      <c r="G3" s="139"/>
      <c r="H3" s="139"/>
      <c r="I3" s="29"/>
      <c r="J3" s="29"/>
      <c r="K3" s="29"/>
      <c r="L3" s="29"/>
      <c r="M3" s="29"/>
      <c r="N3" s="29"/>
      <c r="O3" s="29"/>
      <c r="P3" s="33"/>
      <c r="Q3" s="34" t="s">
        <v>55</v>
      </c>
    </row>
    <row r="4" spans="1:17" ht="15" customHeight="1">
      <c r="A4" s="109" t="s">
        <v>69</v>
      </c>
      <c r="B4" s="110"/>
      <c r="C4" s="110"/>
      <c r="D4" s="106"/>
      <c r="E4" s="135" t="s">
        <v>70</v>
      </c>
      <c r="F4" s="28" t="s">
        <v>71</v>
      </c>
      <c r="G4" s="32"/>
      <c r="H4" s="28"/>
      <c r="I4" s="30"/>
      <c r="J4" s="135" t="s">
        <v>161</v>
      </c>
      <c r="K4" s="135"/>
      <c r="L4" s="135"/>
      <c r="M4" s="135"/>
      <c r="N4" s="135"/>
      <c r="O4" s="135"/>
      <c r="P4" s="135"/>
      <c r="Q4" s="140" t="s">
        <v>72</v>
      </c>
    </row>
    <row r="5" spans="1:17" ht="23.25" customHeight="1">
      <c r="A5" s="128" t="s">
        <v>84</v>
      </c>
      <c r="B5" s="129"/>
      <c r="C5" s="130"/>
      <c r="D5" s="131" t="s">
        <v>85</v>
      </c>
      <c r="E5" s="135"/>
      <c r="F5" s="137" t="s">
        <v>169</v>
      </c>
      <c r="G5" s="135" t="s">
        <v>73</v>
      </c>
      <c r="H5" s="135" t="s">
        <v>74</v>
      </c>
      <c r="I5" s="135" t="s">
        <v>75</v>
      </c>
      <c r="J5" s="137" t="s">
        <v>169</v>
      </c>
      <c r="K5" s="136" t="s">
        <v>76</v>
      </c>
      <c r="L5" s="138" t="s">
        <v>75</v>
      </c>
      <c r="M5" s="138" t="s">
        <v>77</v>
      </c>
      <c r="N5" s="136" t="s">
        <v>78</v>
      </c>
      <c r="O5" s="136" t="s">
        <v>79</v>
      </c>
      <c r="P5" s="136" t="s">
        <v>80</v>
      </c>
      <c r="Q5" s="135"/>
    </row>
    <row r="6" spans="1:17" ht="18" customHeight="1">
      <c r="A6" s="100" t="s">
        <v>66</v>
      </c>
      <c r="B6" s="100" t="s">
        <v>67</v>
      </c>
      <c r="C6" s="100" t="s">
        <v>68</v>
      </c>
      <c r="D6" s="134"/>
      <c r="E6" s="135"/>
      <c r="F6" s="137"/>
      <c r="G6" s="135"/>
      <c r="H6" s="135"/>
      <c r="I6" s="135"/>
      <c r="J6" s="137"/>
      <c r="K6" s="135"/>
      <c r="L6" s="108"/>
      <c r="M6" s="108"/>
      <c r="N6" s="135"/>
      <c r="O6" s="135"/>
      <c r="P6" s="135"/>
      <c r="Q6" s="135"/>
    </row>
    <row r="7" spans="1:17" ht="15" customHeight="1">
      <c r="A7" s="101"/>
      <c r="B7" s="101"/>
      <c r="C7" s="93"/>
      <c r="D7" s="16"/>
      <c r="E7" s="73">
        <f>SUM(E8:E18)</f>
        <v>519.1</v>
      </c>
      <c r="F7" s="73">
        <f aca="true" t="shared" si="0" ref="F7:Q7">SUM(F8:F18)</f>
        <v>519.1</v>
      </c>
      <c r="G7" s="73">
        <f t="shared" si="0"/>
        <v>455.81</v>
      </c>
      <c r="H7" s="73">
        <f t="shared" si="0"/>
        <v>37.72</v>
      </c>
      <c r="I7" s="73">
        <f t="shared" si="0"/>
        <v>25.57</v>
      </c>
      <c r="J7" s="73">
        <f t="shared" si="0"/>
        <v>0</v>
      </c>
      <c r="K7" s="73">
        <f t="shared" si="0"/>
        <v>0</v>
      </c>
      <c r="L7" s="73">
        <f t="shared" si="0"/>
        <v>0</v>
      </c>
      <c r="M7" s="73">
        <f t="shared" si="0"/>
        <v>0</v>
      </c>
      <c r="N7" s="73">
        <f t="shared" si="0"/>
        <v>0</v>
      </c>
      <c r="O7" s="73">
        <f t="shared" si="0"/>
        <v>0</v>
      </c>
      <c r="P7" s="73">
        <f t="shared" si="0"/>
        <v>0</v>
      </c>
      <c r="Q7" s="14">
        <f t="shared" si="0"/>
        <v>0</v>
      </c>
    </row>
    <row r="8" spans="1:17" ht="15.75" customHeight="1">
      <c r="A8" s="74" t="s">
        <v>198</v>
      </c>
      <c r="B8" s="74" t="s">
        <v>199</v>
      </c>
      <c r="C8" s="74" t="s">
        <v>199</v>
      </c>
      <c r="D8" s="75" t="s">
        <v>200</v>
      </c>
      <c r="E8" s="73">
        <f>F8++J8+Q8</f>
        <v>519.1</v>
      </c>
      <c r="F8" s="73">
        <f>SUM(G8:I8)</f>
        <v>519.1</v>
      </c>
      <c r="G8" s="73">
        <v>455.81</v>
      </c>
      <c r="H8" s="73">
        <v>37.72</v>
      </c>
      <c r="I8" s="73">
        <v>25.57</v>
      </c>
      <c r="J8" s="73">
        <f>SUM(K8:P8)</f>
        <v>0</v>
      </c>
      <c r="K8" s="73"/>
      <c r="L8" s="73"/>
      <c r="M8" s="73"/>
      <c r="N8" s="73"/>
      <c r="O8" s="73"/>
      <c r="P8" s="68"/>
      <c r="Q8" s="68"/>
    </row>
    <row r="9" spans="1:17" ht="19.5" customHeight="1">
      <c r="A9" s="74"/>
      <c r="B9" s="74"/>
      <c r="C9" s="74"/>
      <c r="D9" s="75"/>
      <c r="E9" s="73">
        <f aca="true" t="shared" si="1" ref="E9:E23">F9++J9+Q9</f>
        <v>0</v>
      </c>
      <c r="F9" s="73">
        <f aca="true" t="shared" si="2" ref="F9:F23">SUM(G9:I9)</f>
        <v>0</v>
      </c>
      <c r="G9" s="73"/>
      <c r="H9" s="73"/>
      <c r="I9" s="73"/>
      <c r="J9" s="73">
        <f aca="true" t="shared" si="3" ref="J9:J23">SUM(K9:P9)</f>
        <v>0</v>
      </c>
      <c r="K9" s="73"/>
      <c r="L9" s="73"/>
      <c r="M9" s="73"/>
      <c r="N9" s="73"/>
      <c r="O9" s="73"/>
      <c r="P9" s="68"/>
      <c r="Q9" s="68"/>
    </row>
    <row r="10" spans="1:17" ht="19.5" customHeight="1">
      <c r="A10" s="74"/>
      <c r="B10" s="74"/>
      <c r="C10" s="74"/>
      <c r="D10" s="75"/>
      <c r="E10" s="73">
        <f t="shared" si="1"/>
        <v>0</v>
      </c>
      <c r="F10" s="73">
        <f t="shared" si="2"/>
        <v>0</v>
      </c>
      <c r="G10" s="73"/>
      <c r="H10" s="73"/>
      <c r="I10" s="73"/>
      <c r="J10" s="73">
        <f t="shared" si="3"/>
        <v>0</v>
      </c>
      <c r="K10" s="73"/>
      <c r="L10" s="73"/>
      <c r="M10" s="73"/>
      <c r="N10" s="73"/>
      <c r="O10" s="73"/>
      <c r="P10" s="68"/>
      <c r="Q10" s="68"/>
    </row>
    <row r="11" spans="1:17" ht="19.5" customHeight="1">
      <c r="A11" s="74"/>
      <c r="B11" s="74"/>
      <c r="C11" s="74"/>
      <c r="D11" s="75"/>
      <c r="E11" s="73">
        <f t="shared" si="1"/>
        <v>0</v>
      </c>
      <c r="F11" s="73">
        <f t="shared" si="2"/>
        <v>0</v>
      </c>
      <c r="G11" s="73"/>
      <c r="H11" s="73"/>
      <c r="I11" s="73"/>
      <c r="J11" s="73">
        <f t="shared" si="3"/>
        <v>0</v>
      </c>
      <c r="K11" s="73"/>
      <c r="L11" s="73"/>
      <c r="M11" s="73"/>
      <c r="N11" s="73"/>
      <c r="O11" s="73"/>
      <c r="P11" s="68"/>
      <c r="Q11" s="68"/>
    </row>
    <row r="12" spans="1:17" ht="19.5" customHeight="1">
      <c r="A12" s="74"/>
      <c r="B12" s="74"/>
      <c r="C12" s="74"/>
      <c r="D12" s="75"/>
      <c r="E12" s="73">
        <f t="shared" si="1"/>
        <v>0</v>
      </c>
      <c r="F12" s="73">
        <f t="shared" si="2"/>
        <v>0</v>
      </c>
      <c r="G12" s="73"/>
      <c r="H12" s="73"/>
      <c r="I12" s="73"/>
      <c r="J12" s="73">
        <f t="shared" si="3"/>
        <v>0</v>
      </c>
      <c r="K12" s="73"/>
      <c r="L12" s="73"/>
      <c r="M12" s="73"/>
      <c r="N12" s="73"/>
      <c r="O12" s="73"/>
      <c r="P12" s="68"/>
      <c r="Q12" s="68"/>
    </row>
    <row r="13" spans="1:17" ht="19.5" customHeight="1">
      <c r="A13" s="74"/>
      <c r="B13" s="74"/>
      <c r="C13" s="74"/>
      <c r="D13" s="75"/>
      <c r="E13" s="73">
        <f t="shared" si="1"/>
        <v>0</v>
      </c>
      <c r="F13" s="73">
        <f t="shared" si="2"/>
        <v>0</v>
      </c>
      <c r="G13" s="73"/>
      <c r="H13" s="73"/>
      <c r="I13" s="73"/>
      <c r="J13" s="73">
        <f t="shared" si="3"/>
        <v>0</v>
      </c>
      <c r="K13" s="73"/>
      <c r="L13" s="73"/>
      <c r="M13" s="73"/>
      <c r="N13" s="73"/>
      <c r="O13" s="73"/>
      <c r="P13" s="68"/>
      <c r="Q13" s="68"/>
    </row>
    <row r="14" spans="1:17" ht="19.5" customHeight="1">
      <c r="A14" s="74"/>
      <c r="B14" s="74"/>
      <c r="C14" s="74"/>
      <c r="D14" s="75"/>
      <c r="E14" s="73">
        <f t="shared" si="1"/>
        <v>0</v>
      </c>
      <c r="F14" s="73">
        <f t="shared" si="2"/>
        <v>0</v>
      </c>
      <c r="G14" s="73"/>
      <c r="H14" s="73"/>
      <c r="I14" s="73"/>
      <c r="J14" s="73">
        <f t="shared" si="3"/>
        <v>0</v>
      </c>
      <c r="K14" s="73"/>
      <c r="L14" s="73"/>
      <c r="M14" s="73"/>
      <c r="N14" s="73"/>
      <c r="O14" s="73"/>
      <c r="P14" s="68"/>
      <c r="Q14" s="68"/>
    </row>
    <row r="15" spans="1:17" ht="30" customHeight="1">
      <c r="A15" s="74"/>
      <c r="B15" s="74"/>
      <c r="C15" s="74"/>
      <c r="D15" s="75"/>
      <c r="E15" s="73">
        <f t="shared" si="1"/>
        <v>0</v>
      </c>
      <c r="F15" s="73">
        <f t="shared" si="2"/>
        <v>0</v>
      </c>
      <c r="G15" s="73"/>
      <c r="H15" s="73"/>
      <c r="I15" s="73"/>
      <c r="J15" s="73">
        <f t="shared" si="3"/>
        <v>0</v>
      </c>
      <c r="K15" s="73"/>
      <c r="L15" s="73"/>
      <c r="M15" s="73"/>
      <c r="N15" s="73"/>
      <c r="O15" s="73"/>
      <c r="P15" s="68"/>
      <c r="Q15" s="68"/>
    </row>
    <row r="16" spans="1:17" ht="19.5" customHeight="1">
      <c r="A16" s="74"/>
      <c r="B16" s="74"/>
      <c r="C16" s="74"/>
      <c r="D16" s="75"/>
      <c r="E16" s="73">
        <f t="shared" si="1"/>
        <v>0</v>
      </c>
      <c r="F16" s="73">
        <f t="shared" si="2"/>
        <v>0</v>
      </c>
      <c r="G16" s="73"/>
      <c r="H16" s="73"/>
      <c r="I16" s="73"/>
      <c r="J16" s="73">
        <f t="shared" si="3"/>
        <v>0</v>
      </c>
      <c r="K16" s="73"/>
      <c r="L16" s="73"/>
      <c r="M16" s="73"/>
      <c r="N16" s="73"/>
      <c r="O16" s="73"/>
      <c r="P16" s="68"/>
      <c r="Q16" s="68"/>
    </row>
    <row r="17" spans="1:17" ht="19.5" customHeight="1">
      <c r="A17" s="74"/>
      <c r="B17" s="74"/>
      <c r="C17" s="74"/>
      <c r="D17" s="75"/>
      <c r="E17" s="73">
        <f t="shared" si="1"/>
        <v>0</v>
      </c>
      <c r="F17" s="73">
        <f t="shared" si="2"/>
        <v>0</v>
      </c>
      <c r="G17" s="73"/>
      <c r="H17" s="73"/>
      <c r="I17" s="73"/>
      <c r="J17" s="73">
        <f t="shared" si="3"/>
        <v>0</v>
      </c>
      <c r="K17" s="73"/>
      <c r="L17" s="73"/>
      <c r="M17" s="73"/>
      <c r="N17" s="73"/>
      <c r="O17" s="73"/>
      <c r="P17" s="68"/>
      <c r="Q17" s="68"/>
    </row>
    <row r="18" spans="1:17" ht="19.5" customHeight="1">
      <c r="A18" s="74"/>
      <c r="B18" s="74"/>
      <c r="C18" s="74"/>
      <c r="D18" s="75"/>
      <c r="E18" s="73">
        <f t="shared" si="1"/>
        <v>0</v>
      </c>
      <c r="F18" s="73">
        <f t="shared" si="2"/>
        <v>0</v>
      </c>
      <c r="G18" s="73"/>
      <c r="H18" s="73"/>
      <c r="I18" s="73"/>
      <c r="J18" s="73">
        <f t="shared" si="3"/>
        <v>0</v>
      </c>
      <c r="K18" s="73"/>
      <c r="L18" s="73"/>
      <c r="M18" s="73"/>
      <c r="N18" s="73"/>
      <c r="O18" s="73"/>
      <c r="P18" s="68"/>
      <c r="Q18" s="68"/>
    </row>
    <row r="19" spans="1:17" ht="19.5" customHeight="1">
      <c r="A19" s="92"/>
      <c r="B19" s="92"/>
      <c r="C19" s="92"/>
      <c r="D19" s="27"/>
      <c r="E19" s="73">
        <f t="shared" si="1"/>
        <v>0</v>
      </c>
      <c r="F19" s="73">
        <f t="shared" si="2"/>
        <v>0</v>
      </c>
      <c r="G19" s="27"/>
      <c r="H19" s="27"/>
      <c r="I19" s="27"/>
      <c r="J19" s="73">
        <f t="shared" si="3"/>
        <v>0</v>
      </c>
      <c r="K19" s="27"/>
      <c r="L19" s="27"/>
      <c r="M19" s="27"/>
      <c r="N19" s="27"/>
      <c r="O19" s="27"/>
      <c r="P19" s="27"/>
      <c r="Q19" s="27"/>
    </row>
    <row r="20" spans="1:17" ht="19.5" customHeight="1">
      <c r="A20" s="92"/>
      <c r="B20" s="92"/>
      <c r="C20" s="92"/>
      <c r="D20" s="27"/>
      <c r="E20" s="73">
        <f t="shared" si="1"/>
        <v>0</v>
      </c>
      <c r="F20" s="73">
        <f t="shared" si="2"/>
        <v>0</v>
      </c>
      <c r="G20" s="27"/>
      <c r="H20" s="27"/>
      <c r="I20" s="27"/>
      <c r="J20" s="73">
        <f t="shared" si="3"/>
        <v>0</v>
      </c>
      <c r="K20" s="27"/>
      <c r="L20" s="27"/>
      <c r="M20" s="27"/>
      <c r="N20" s="27"/>
      <c r="O20" s="27"/>
      <c r="P20" s="27"/>
      <c r="Q20" s="27"/>
    </row>
    <row r="21" spans="1:17" ht="19.5" customHeight="1">
      <c r="A21" s="92"/>
      <c r="B21" s="92"/>
      <c r="C21" s="92"/>
      <c r="D21" s="27"/>
      <c r="E21" s="73">
        <f t="shared" si="1"/>
        <v>0</v>
      </c>
      <c r="F21" s="73">
        <f t="shared" si="2"/>
        <v>0</v>
      </c>
      <c r="G21" s="27"/>
      <c r="H21" s="27"/>
      <c r="I21" s="27"/>
      <c r="J21" s="73">
        <f t="shared" si="3"/>
        <v>0</v>
      </c>
      <c r="K21" s="27"/>
      <c r="L21" s="27"/>
      <c r="M21" s="27"/>
      <c r="N21" s="27"/>
      <c r="O21" s="27"/>
      <c r="P21" s="27"/>
      <c r="Q21" s="27"/>
    </row>
    <row r="22" spans="1:17" ht="19.5" customHeight="1">
      <c r="A22" s="92"/>
      <c r="B22" s="92"/>
      <c r="C22" s="92"/>
      <c r="D22" s="27"/>
      <c r="E22" s="73">
        <f t="shared" si="1"/>
        <v>0</v>
      </c>
      <c r="F22" s="73">
        <f t="shared" si="2"/>
        <v>0</v>
      </c>
      <c r="G22" s="27"/>
      <c r="H22" s="27"/>
      <c r="I22" s="27"/>
      <c r="J22" s="73">
        <f t="shared" si="3"/>
        <v>0</v>
      </c>
      <c r="K22" s="27"/>
      <c r="L22" s="27"/>
      <c r="M22" s="27"/>
      <c r="N22" s="27"/>
      <c r="O22" s="27"/>
      <c r="P22" s="27"/>
      <c r="Q22" s="27"/>
    </row>
    <row r="23" spans="1:17" ht="19.5" customHeight="1">
      <c r="A23" s="92"/>
      <c r="B23" s="92"/>
      <c r="C23" s="92"/>
      <c r="D23" s="27"/>
      <c r="E23" s="73">
        <f t="shared" si="1"/>
        <v>0</v>
      </c>
      <c r="F23" s="73">
        <f t="shared" si="2"/>
        <v>0</v>
      </c>
      <c r="G23" s="27"/>
      <c r="H23" s="27"/>
      <c r="I23" s="27"/>
      <c r="J23" s="73">
        <f t="shared" si="3"/>
        <v>0</v>
      </c>
      <c r="K23" s="27"/>
      <c r="L23" s="27"/>
      <c r="M23" s="27"/>
      <c r="N23" s="27"/>
      <c r="O23" s="27"/>
      <c r="P23" s="27"/>
      <c r="Q23" s="27"/>
    </row>
    <row r="24" spans="1:17" ht="30" customHeight="1">
      <c r="A24" s="125" t="s">
        <v>191</v>
      </c>
      <c r="B24" s="125"/>
      <c r="C24" s="125"/>
      <c r="D24" s="125"/>
      <c r="E24" s="125"/>
      <c r="F24" s="125"/>
      <c r="G24" s="125"/>
      <c r="H24" s="125"/>
      <c r="I24" s="125"/>
      <c r="J24" s="125"/>
      <c r="K24" s="125"/>
      <c r="L24" s="125"/>
      <c r="M24" s="125"/>
      <c r="N24" s="125"/>
      <c r="O24" s="125"/>
      <c r="P24" s="125"/>
      <c r="Q24" s="125"/>
    </row>
  </sheetData>
  <sheetProtection password="C741" sheet="1" formatCells="0" formatColumns="0" formatRows="0" insertRows="0"/>
  <protectedRanges>
    <protectedRange sqref="A7:C23" name="区域2"/>
    <protectedRange sqref="A8:D23 G8:I23 K8:Q23" name="区域1"/>
  </protectedRanges>
  <mergeCells count="21">
    <mergeCell ref="A4:D4"/>
    <mergeCell ref="A5:C5"/>
    <mergeCell ref="A2:Q2"/>
    <mergeCell ref="A1:E1"/>
    <mergeCell ref="A3:H3"/>
    <mergeCell ref="E4:E6"/>
    <mergeCell ref="J4:P4"/>
    <mergeCell ref="K5:K6"/>
    <mergeCell ref="Q4:Q6"/>
    <mergeCell ref="J5:J6"/>
    <mergeCell ref="A24:Q24"/>
    <mergeCell ref="P5:P6"/>
    <mergeCell ref="F5:F6"/>
    <mergeCell ref="I5:I6"/>
    <mergeCell ref="M5:M6"/>
    <mergeCell ref="L5:L6"/>
    <mergeCell ref="G5:G6"/>
    <mergeCell ref="D5:D6"/>
    <mergeCell ref="H5:H6"/>
    <mergeCell ref="O5:O6"/>
    <mergeCell ref="N5:N6"/>
  </mergeCells>
  <printOptions horizontalCentered="1"/>
  <pageMargins left="0.7086614173228347" right="0.7086614173228347" top="0.7480314960629921" bottom="0.7480314960629921" header="0.31496062992125984" footer="0.31496062992125984"/>
  <pageSetup horizontalDpi="300" verticalDpi="300" orientation="landscape" paperSize="9" scale="85" r:id="rId1"/>
</worksheet>
</file>

<file path=xl/worksheets/sheet5.xml><?xml version="1.0" encoding="utf-8"?>
<worksheet xmlns="http://schemas.openxmlformats.org/spreadsheetml/2006/main" xmlns:r="http://schemas.openxmlformats.org/officeDocument/2006/relationships">
  <sheetPr>
    <tabColor rgb="FFC00000"/>
  </sheetPr>
  <dimension ref="A1:F29"/>
  <sheetViews>
    <sheetView showGridLines="0" showZeros="0" zoomScalePageLayoutView="0" workbookViewId="0" topLeftCell="A10">
      <selection activeCell="E15" sqref="E15"/>
    </sheetView>
  </sheetViews>
  <sheetFormatPr defaultColWidth="9.16015625" defaultRowHeight="11.25"/>
  <cols>
    <col min="1" max="1" width="46.33203125" style="1" customWidth="1"/>
    <col min="2" max="2" width="18.16015625" style="1" customWidth="1"/>
    <col min="3" max="3" width="35" style="1" customWidth="1"/>
    <col min="4" max="4" width="18.33203125" style="1" customWidth="1"/>
    <col min="5" max="5" width="29.83203125" style="1" customWidth="1"/>
    <col min="6" max="6" width="19.5" style="1" customWidth="1"/>
    <col min="7" max="16384" width="9.16015625" style="1" customWidth="1"/>
  </cols>
  <sheetData>
    <row r="1" ht="22.5" customHeight="1">
      <c r="A1" s="67" t="s">
        <v>178</v>
      </c>
    </row>
    <row r="2" spans="1:6" s="25" customFormat="1" ht="30.75" customHeight="1">
      <c r="A2" s="113" t="s">
        <v>92</v>
      </c>
      <c r="B2" s="113"/>
      <c r="C2" s="113"/>
      <c r="D2" s="113"/>
      <c r="E2" s="113"/>
      <c r="F2" s="113"/>
    </row>
    <row r="3" spans="1:6" ht="12.75" customHeight="1">
      <c r="A3" s="114"/>
      <c r="B3" s="114"/>
      <c r="C3" s="114"/>
      <c r="D3" s="8"/>
      <c r="E3" s="8"/>
      <c r="F3" s="9" t="s">
        <v>53</v>
      </c>
    </row>
    <row r="4" spans="1:6" s="2" customFormat="1" ht="18" customHeight="1">
      <c r="A4" s="7" t="s">
        <v>52</v>
      </c>
      <c r="B4" s="7"/>
      <c r="C4" s="7" t="s">
        <v>51</v>
      </c>
      <c r="D4" s="6"/>
      <c r="E4" s="6"/>
      <c r="F4" s="6"/>
    </row>
    <row r="5" spans="1:6" s="2" customFormat="1" ht="18" customHeight="1">
      <c r="A5" s="5" t="s">
        <v>50</v>
      </c>
      <c r="B5" s="3" t="s">
        <v>49</v>
      </c>
      <c r="C5" s="4" t="s">
        <v>50</v>
      </c>
      <c r="D5" s="5" t="s">
        <v>89</v>
      </c>
      <c r="E5" s="4" t="s">
        <v>90</v>
      </c>
      <c r="F5" s="3" t="s">
        <v>91</v>
      </c>
    </row>
    <row r="6" spans="1:6" ht="18" customHeight="1">
      <c r="A6" s="10" t="s">
        <v>48</v>
      </c>
      <c r="B6" s="14">
        <f>B7+B8+B9</f>
        <v>519.1</v>
      </c>
      <c r="C6" s="12" t="s">
        <v>47</v>
      </c>
      <c r="D6" s="22">
        <f>SUM(E6:F6)</f>
        <v>0</v>
      </c>
      <c r="E6" s="22"/>
      <c r="F6" s="11"/>
    </row>
    <row r="7" spans="1:6" ht="18" customHeight="1">
      <c r="A7" s="10" t="s">
        <v>45</v>
      </c>
      <c r="B7" s="14">
        <v>481.38</v>
      </c>
      <c r="C7" s="12" t="s">
        <v>44</v>
      </c>
      <c r="D7" s="22">
        <f aca="true" t="shared" si="0" ref="D7:D28">SUM(E7:F7)</f>
        <v>0</v>
      </c>
      <c r="E7" s="22"/>
      <c r="F7" s="11"/>
    </row>
    <row r="8" spans="1:6" ht="18" customHeight="1">
      <c r="A8" s="10" t="s">
        <v>160</v>
      </c>
      <c r="B8" s="14"/>
      <c r="C8" s="12" t="s">
        <v>41</v>
      </c>
      <c r="D8" s="22">
        <f t="shared" si="0"/>
        <v>0</v>
      </c>
      <c r="E8" s="22"/>
      <c r="F8" s="11"/>
    </row>
    <row r="9" spans="1:6" ht="18" customHeight="1">
      <c r="A9" s="10" t="s">
        <v>42</v>
      </c>
      <c r="B9" s="14">
        <f>SUM(B10:B14)</f>
        <v>37.72</v>
      </c>
      <c r="C9" s="12" t="s">
        <v>39</v>
      </c>
      <c r="D9" s="22">
        <f t="shared" si="0"/>
        <v>0</v>
      </c>
      <c r="E9" s="22"/>
      <c r="F9" s="11"/>
    </row>
    <row r="10" spans="1:6" ht="18" customHeight="1">
      <c r="A10" s="10" t="s">
        <v>40</v>
      </c>
      <c r="B10" s="14">
        <v>37.72</v>
      </c>
      <c r="C10" s="12" t="s">
        <v>37</v>
      </c>
      <c r="D10" s="22">
        <f t="shared" si="0"/>
        <v>0</v>
      </c>
      <c r="E10" s="22"/>
      <c r="F10" s="14"/>
    </row>
    <row r="11" spans="1:6" ht="18" customHeight="1">
      <c r="A11" s="10" t="s">
        <v>38</v>
      </c>
      <c r="B11" s="14"/>
      <c r="C11" s="12" t="s">
        <v>35</v>
      </c>
      <c r="D11" s="22">
        <f t="shared" si="0"/>
        <v>0</v>
      </c>
      <c r="E11" s="22"/>
      <c r="F11" s="14"/>
    </row>
    <row r="12" spans="1:6" ht="18" customHeight="1">
      <c r="A12" s="10" t="s">
        <v>36</v>
      </c>
      <c r="B12" s="14"/>
      <c r="C12" s="12" t="s">
        <v>32</v>
      </c>
      <c r="D12" s="22">
        <f t="shared" si="0"/>
        <v>0</v>
      </c>
      <c r="E12" s="22"/>
      <c r="F12" s="14"/>
    </row>
    <row r="13" spans="1:6" ht="18" customHeight="1">
      <c r="A13" s="10" t="s">
        <v>33</v>
      </c>
      <c r="B13" s="11"/>
      <c r="C13" s="12" t="s">
        <v>29</v>
      </c>
      <c r="D13" s="22">
        <f t="shared" si="0"/>
        <v>0</v>
      </c>
      <c r="E13" s="22"/>
      <c r="F13" s="14"/>
    </row>
    <row r="14" spans="1:6" ht="18" customHeight="1">
      <c r="A14" s="10" t="s">
        <v>30</v>
      </c>
      <c r="B14" s="11"/>
      <c r="C14" s="12" t="s">
        <v>26</v>
      </c>
      <c r="D14" s="22">
        <f t="shared" si="0"/>
        <v>519.1</v>
      </c>
      <c r="E14" s="22">
        <v>519.1</v>
      </c>
      <c r="F14" s="14"/>
    </row>
    <row r="15" spans="1:6" ht="18" customHeight="1">
      <c r="A15" s="10" t="s">
        <v>27</v>
      </c>
      <c r="B15" s="11"/>
      <c r="C15" s="12" t="s">
        <v>23</v>
      </c>
      <c r="D15" s="22">
        <f t="shared" si="0"/>
        <v>0</v>
      </c>
      <c r="E15" s="22"/>
      <c r="F15" s="14"/>
    </row>
    <row r="16" spans="1:6" ht="18" customHeight="1">
      <c r="A16" s="10"/>
      <c r="B16" s="11"/>
      <c r="C16" s="13" t="s">
        <v>20</v>
      </c>
      <c r="D16" s="22">
        <f t="shared" si="0"/>
        <v>0</v>
      </c>
      <c r="E16" s="22"/>
      <c r="F16" s="14"/>
    </row>
    <row r="17" spans="1:6" ht="18" customHeight="1">
      <c r="A17" s="10"/>
      <c r="B17" s="11"/>
      <c r="C17" s="15" t="s">
        <v>18</v>
      </c>
      <c r="D17" s="22">
        <f t="shared" si="0"/>
        <v>0</v>
      </c>
      <c r="E17" s="22"/>
      <c r="F17" s="14"/>
    </row>
    <row r="18" spans="1:6" ht="18" customHeight="1">
      <c r="A18" s="10"/>
      <c r="B18" s="11"/>
      <c r="C18" s="15" t="s">
        <v>16</v>
      </c>
      <c r="D18" s="22">
        <f t="shared" si="0"/>
        <v>0</v>
      </c>
      <c r="E18" s="22"/>
      <c r="F18" s="14"/>
    </row>
    <row r="19" spans="1:6" ht="18" customHeight="1">
      <c r="A19" s="10"/>
      <c r="B19" s="11"/>
      <c r="C19" s="15" t="s">
        <v>14</v>
      </c>
      <c r="D19" s="22">
        <f t="shared" si="0"/>
        <v>0</v>
      </c>
      <c r="E19" s="22"/>
      <c r="F19" s="14"/>
    </row>
    <row r="20" spans="1:6" ht="18" customHeight="1">
      <c r="A20" s="13"/>
      <c r="B20" s="14"/>
      <c r="C20" s="15" t="s">
        <v>12</v>
      </c>
      <c r="D20" s="22">
        <f t="shared" si="0"/>
        <v>0</v>
      </c>
      <c r="E20" s="22"/>
      <c r="F20" s="14"/>
    </row>
    <row r="21" spans="1:6" ht="18" customHeight="1">
      <c r="A21" s="13"/>
      <c r="B21" s="14"/>
      <c r="C21" s="15" t="s">
        <v>11</v>
      </c>
      <c r="D21" s="22">
        <f t="shared" si="0"/>
        <v>0</v>
      </c>
      <c r="E21" s="22"/>
      <c r="F21" s="11"/>
    </row>
    <row r="22" spans="1:6" ht="18" customHeight="1">
      <c r="A22" s="13"/>
      <c r="B22" s="14"/>
      <c r="C22" s="15" t="s">
        <v>10</v>
      </c>
      <c r="D22" s="22">
        <f t="shared" si="0"/>
        <v>0</v>
      </c>
      <c r="E22" s="22"/>
      <c r="F22" s="11"/>
    </row>
    <row r="23" spans="1:6" ht="18" customHeight="1">
      <c r="A23" s="13"/>
      <c r="B23" s="14"/>
      <c r="C23" s="15" t="s">
        <v>9</v>
      </c>
      <c r="D23" s="22">
        <f t="shared" si="0"/>
        <v>0</v>
      </c>
      <c r="E23" s="11"/>
      <c r="F23" s="11"/>
    </row>
    <row r="24" spans="1:6" ht="18" customHeight="1">
      <c r="A24" s="13"/>
      <c r="B24" s="14"/>
      <c r="C24" s="17" t="s">
        <v>8</v>
      </c>
      <c r="D24" s="22">
        <f t="shared" si="0"/>
        <v>0</v>
      </c>
      <c r="E24" s="11"/>
      <c r="F24" s="11"/>
    </row>
    <row r="25" spans="1:6" ht="18" customHeight="1">
      <c r="A25" s="13"/>
      <c r="B25" s="14"/>
      <c r="C25" s="17" t="s">
        <v>7</v>
      </c>
      <c r="D25" s="22">
        <f t="shared" si="0"/>
        <v>0</v>
      </c>
      <c r="E25" s="11"/>
      <c r="F25" s="11"/>
    </row>
    <row r="26" spans="1:6" ht="18" customHeight="1">
      <c r="A26" s="13"/>
      <c r="B26" s="14"/>
      <c r="C26" s="17" t="s">
        <v>6</v>
      </c>
      <c r="D26" s="22">
        <f t="shared" si="0"/>
        <v>0</v>
      </c>
      <c r="E26" s="11"/>
      <c r="F26" s="14"/>
    </row>
    <row r="27" spans="1:6" ht="18" customHeight="1">
      <c r="A27" s="13"/>
      <c r="B27" s="14"/>
      <c r="C27" s="17" t="s">
        <v>5</v>
      </c>
      <c r="D27" s="22">
        <f t="shared" si="0"/>
        <v>0</v>
      </c>
      <c r="E27" s="14"/>
      <c r="F27" s="14"/>
    </row>
    <row r="28" spans="1:6" ht="18" customHeight="1">
      <c r="A28" s="20" t="s">
        <v>4</v>
      </c>
      <c r="B28" s="14">
        <f>B6+B15</f>
        <v>519.1</v>
      </c>
      <c r="C28" s="21" t="s">
        <v>3</v>
      </c>
      <c r="D28" s="22">
        <f t="shared" si="0"/>
        <v>519.1</v>
      </c>
      <c r="E28" s="22">
        <f>SUM(E6:E27)</f>
        <v>519.1</v>
      </c>
      <c r="F28" s="22">
        <f>SUM(F6:F27)</f>
        <v>0</v>
      </c>
    </row>
    <row r="29" spans="1:6" ht="11.25">
      <c r="A29" s="141" t="s">
        <v>189</v>
      </c>
      <c r="B29" s="142"/>
      <c r="C29" s="142"/>
      <c r="D29" s="142"/>
      <c r="E29" s="142"/>
      <c r="F29" s="142"/>
    </row>
  </sheetData>
  <sheetProtection password="C741" sheet="1"/>
  <protectedRanges>
    <protectedRange sqref="B7:B8 B10:B15 E6:F27" name="区域1"/>
  </protectedRanges>
  <mergeCells count="3">
    <mergeCell ref="A2:F2"/>
    <mergeCell ref="A3:C3"/>
    <mergeCell ref="A29:F29"/>
  </mergeCells>
  <printOptions horizontalCentered="1"/>
  <pageMargins left="0.3937007874015748" right="0.3937007874015748" top="0.41" bottom="0.3937007874015748" header="0" footer="0"/>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sheetPr>
    <tabColor rgb="FF92D050"/>
  </sheetPr>
  <dimension ref="A1:P19"/>
  <sheetViews>
    <sheetView showZeros="0" zoomScalePageLayoutView="0" workbookViewId="0" topLeftCell="A1">
      <selection activeCell="I9" sqref="I9"/>
    </sheetView>
  </sheetViews>
  <sheetFormatPr defaultColWidth="9.33203125" defaultRowHeight="11.25"/>
  <cols>
    <col min="1" max="1" width="5.83203125" style="96" customWidth="1"/>
    <col min="2" max="3" width="4.5" style="96" customWidth="1"/>
    <col min="4" max="4" width="16.83203125" style="0" customWidth="1"/>
    <col min="5" max="6" width="13" style="0" bestFit="1" customWidth="1"/>
    <col min="7" max="7" width="15.66015625" style="0" bestFit="1" customWidth="1"/>
    <col min="8" max="8" width="15" style="0" customWidth="1"/>
    <col min="10" max="10" width="13" style="0" bestFit="1" customWidth="1"/>
    <col min="11" max="11" width="14.33203125" style="0" customWidth="1"/>
    <col min="12" max="12" width="9" style="0" customWidth="1"/>
    <col min="13" max="13" width="6.66015625" style="0" customWidth="1"/>
    <col min="14" max="14" width="13.16015625" style="0" customWidth="1"/>
    <col min="15" max="15" width="8.83203125" style="0" customWidth="1"/>
    <col min="16" max="16" width="9" style="0" customWidth="1"/>
  </cols>
  <sheetData>
    <row r="1" spans="1:16" ht="20.25">
      <c r="A1" s="150" t="s">
        <v>179</v>
      </c>
      <c r="B1" s="151"/>
      <c r="C1" s="151"/>
      <c r="D1" s="151"/>
      <c r="E1" s="151"/>
      <c r="F1" s="35"/>
      <c r="G1" s="35"/>
      <c r="H1" s="35"/>
      <c r="I1" s="35"/>
      <c r="J1" s="35"/>
      <c r="K1" s="35"/>
      <c r="L1" s="35"/>
      <c r="M1" s="35"/>
      <c r="N1" s="35"/>
      <c r="O1" s="35"/>
      <c r="P1" s="36"/>
    </row>
    <row r="2" spans="1:16" ht="22.5">
      <c r="A2" s="113" t="s">
        <v>164</v>
      </c>
      <c r="B2" s="113"/>
      <c r="C2" s="113"/>
      <c r="D2" s="113"/>
      <c r="E2" s="113"/>
      <c r="F2" s="113"/>
      <c r="G2" s="113"/>
      <c r="H2" s="113"/>
      <c r="I2" s="113"/>
      <c r="J2" s="113"/>
      <c r="K2" s="113"/>
      <c r="L2" s="113"/>
      <c r="M2" s="113"/>
      <c r="N2" s="113"/>
      <c r="O2" s="113"/>
      <c r="P2" s="113"/>
    </row>
    <row r="3" spans="1:16" ht="12">
      <c r="A3" s="127"/>
      <c r="B3" s="127"/>
      <c r="C3" s="127"/>
      <c r="D3" s="127"/>
      <c r="E3" s="127"/>
      <c r="F3" s="127"/>
      <c r="G3" s="127"/>
      <c r="H3" s="127"/>
      <c r="I3" s="127"/>
      <c r="J3" s="35"/>
      <c r="K3" s="35"/>
      <c r="L3" s="35"/>
      <c r="M3" s="35"/>
      <c r="N3" s="35"/>
      <c r="O3" s="35"/>
      <c r="P3" s="37" t="s">
        <v>55</v>
      </c>
    </row>
    <row r="4" spans="1:16" ht="18.75" customHeight="1">
      <c r="A4" s="152" t="s">
        <v>69</v>
      </c>
      <c r="B4" s="157"/>
      <c r="C4" s="157"/>
      <c r="D4" s="156"/>
      <c r="E4" s="155" t="s">
        <v>70</v>
      </c>
      <c r="F4" s="143" t="s">
        <v>71</v>
      </c>
      <c r="G4" s="143"/>
      <c r="H4" s="143"/>
      <c r="I4" s="154"/>
      <c r="J4" s="144" t="s">
        <v>161</v>
      </c>
      <c r="K4" s="144"/>
      <c r="L4" s="144"/>
      <c r="M4" s="144"/>
      <c r="N4" s="144"/>
      <c r="O4" s="144"/>
      <c r="P4" s="144"/>
    </row>
    <row r="5" spans="1:16" ht="18.75" customHeight="1">
      <c r="A5" s="147" t="s">
        <v>84</v>
      </c>
      <c r="B5" s="148"/>
      <c r="C5" s="149"/>
      <c r="D5" s="153" t="s">
        <v>142</v>
      </c>
      <c r="E5" s="156"/>
      <c r="F5" s="137" t="s">
        <v>169</v>
      </c>
      <c r="G5" s="144" t="s">
        <v>73</v>
      </c>
      <c r="H5" s="144" t="s">
        <v>74</v>
      </c>
      <c r="I5" s="152" t="s">
        <v>75</v>
      </c>
      <c r="J5" s="137" t="s">
        <v>169</v>
      </c>
      <c r="K5" s="143" t="s">
        <v>76</v>
      </c>
      <c r="L5" s="145" t="s">
        <v>75</v>
      </c>
      <c r="M5" s="145" t="s">
        <v>77</v>
      </c>
      <c r="N5" s="143" t="s">
        <v>78</v>
      </c>
      <c r="O5" s="143" t="s">
        <v>79</v>
      </c>
      <c r="P5" s="143" t="s">
        <v>80</v>
      </c>
    </row>
    <row r="6" spans="1:16" ht="18.75" customHeight="1">
      <c r="A6" s="102" t="s">
        <v>66</v>
      </c>
      <c r="B6" s="102" t="s">
        <v>67</v>
      </c>
      <c r="C6" s="102" t="s">
        <v>68</v>
      </c>
      <c r="D6" s="143"/>
      <c r="E6" s="156"/>
      <c r="F6" s="137"/>
      <c r="G6" s="144"/>
      <c r="H6" s="144"/>
      <c r="I6" s="152"/>
      <c r="J6" s="137"/>
      <c r="K6" s="144"/>
      <c r="L6" s="146"/>
      <c r="M6" s="146"/>
      <c r="N6" s="144"/>
      <c r="O6" s="144"/>
      <c r="P6" s="144"/>
    </row>
    <row r="7" spans="1:16" ht="30" customHeight="1">
      <c r="A7" s="101"/>
      <c r="B7" s="101"/>
      <c r="C7" s="101"/>
      <c r="D7" s="16"/>
      <c r="E7" s="73">
        <f>F7+J7</f>
        <v>519.1</v>
      </c>
      <c r="F7" s="73">
        <f>SUM(G7:I7)</f>
        <v>519.1</v>
      </c>
      <c r="G7" s="73">
        <f>SUM(G8:G18)</f>
        <v>455.81</v>
      </c>
      <c r="H7" s="73">
        <f>SUM(H8:H18)</f>
        <v>37.72</v>
      </c>
      <c r="I7" s="73">
        <f>SUM(I8:I18)</f>
        <v>25.57</v>
      </c>
      <c r="J7" s="73">
        <f>SUM(K7:P7)</f>
        <v>0</v>
      </c>
      <c r="K7" s="73">
        <f aca="true" t="shared" si="0" ref="K7:P7">SUM(K8:K18)</f>
        <v>0</v>
      </c>
      <c r="L7" s="73">
        <f t="shared" si="0"/>
        <v>0</v>
      </c>
      <c r="M7" s="73">
        <f t="shared" si="0"/>
        <v>0</v>
      </c>
      <c r="N7" s="73">
        <f t="shared" si="0"/>
        <v>0</v>
      </c>
      <c r="O7" s="73">
        <f t="shared" si="0"/>
        <v>0</v>
      </c>
      <c r="P7" s="14">
        <f t="shared" si="0"/>
        <v>0</v>
      </c>
    </row>
    <row r="8" spans="1:16" ht="30" customHeight="1">
      <c r="A8" s="74" t="s">
        <v>198</v>
      </c>
      <c r="B8" s="74" t="s">
        <v>199</v>
      </c>
      <c r="C8" s="74" t="s">
        <v>201</v>
      </c>
      <c r="D8" s="75" t="s">
        <v>202</v>
      </c>
      <c r="E8" s="73">
        <f aca="true" t="shared" si="1" ref="E8:E18">F8+J8</f>
        <v>519.1</v>
      </c>
      <c r="F8" s="73">
        <f aca="true" t="shared" si="2" ref="F8:F18">SUM(G8:I8)</f>
        <v>519.1</v>
      </c>
      <c r="G8" s="73">
        <v>455.81</v>
      </c>
      <c r="H8" s="73">
        <v>37.72</v>
      </c>
      <c r="I8" s="73">
        <v>25.57</v>
      </c>
      <c r="J8" s="73">
        <f aca="true" t="shared" si="3" ref="J8:J18">SUM(K8:P8)</f>
        <v>0</v>
      </c>
      <c r="K8" s="14"/>
      <c r="L8" s="14"/>
      <c r="M8" s="14"/>
      <c r="N8" s="14"/>
      <c r="O8" s="14"/>
      <c r="P8" s="14"/>
    </row>
    <row r="9" spans="1:16" ht="30" customHeight="1">
      <c r="A9" s="74"/>
      <c r="B9" s="74"/>
      <c r="C9" s="74"/>
      <c r="D9" s="75"/>
      <c r="E9" s="73">
        <f t="shared" si="1"/>
        <v>0</v>
      </c>
      <c r="F9" s="73">
        <f t="shared" si="2"/>
        <v>0</v>
      </c>
      <c r="G9" s="73"/>
      <c r="H9" s="73"/>
      <c r="I9" s="73"/>
      <c r="J9" s="73">
        <f t="shared" si="3"/>
        <v>0</v>
      </c>
      <c r="K9" s="14"/>
      <c r="L9" s="14"/>
      <c r="M9" s="14"/>
      <c r="N9" s="14"/>
      <c r="O9" s="14"/>
      <c r="P9" s="14"/>
    </row>
    <row r="10" spans="1:16" ht="30" customHeight="1">
      <c r="A10" s="74"/>
      <c r="B10" s="74"/>
      <c r="C10" s="74"/>
      <c r="D10" s="75"/>
      <c r="E10" s="73">
        <f t="shared" si="1"/>
        <v>0</v>
      </c>
      <c r="F10" s="73">
        <f t="shared" si="2"/>
        <v>0</v>
      </c>
      <c r="G10" s="73"/>
      <c r="H10" s="73"/>
      <c r="I10" s="73"/>
      <c r="J10" s="73">
        <f t="shared" si="3"/>
        <v>0</v>
      </c>
      <c r="K10" s="14"/>
      <c r="L10" s="14"/>
      <c r="M10" s="14"/>
      <c r="N10" s="14"/>
      <c r="O10" s="14"/>
      <c r="P10" s="14"/>
    </row>
    <row r="11" spans="1:16" ht="30" customHeight="1">
      <c r="A11" s="74"/>
      <c r="B11" s="74"/>
      <c r="C11" s="74"/>
      <c r="D11" s="75"/>
      <c r="E11" s="73">
        <f t="shared" si="1"/>
        <v>0</v>
      </c>
      <c r="F11" s="73">
        <f t="shared" si="2"/>
        <v>0</v>
      </c>
      <c r="G11" s="73"/>
      <c r="H11" s="73"/>
      <c r="I11" s="73"/>
      <c r="J11" s="73">
        <f t="shared" si="3"/>
        <v>0</v>
      </c>
      <c r="K11" s="14"/>
      <c r="L11" s="14"/>
      <c r="M11" s="14"/>
      <c r="N11" s="14"/>
      <c r="O11" s="14"/>
      <c r="P11" s="14"/>
    </row>
    <row r="12" spans="1:16" ht="30" customHeight="1">
      <c r="A12" s="74"/>
      <c r="B12" s="74"/>
      <c r="C12" s="74"/>
      <c r="D12" s="75"/>
      <c r="E12" s="73">
        <f t="shared" si="1"/>
        <v>0</v>
      </c>
      <c r="F12" s="73">
        <f t="shared" si="2"/>
        <v>0</v>
      </c>
      <c r="G12" s="73"/>
      <c r="H12" s="73"/>
      <c r="I12" s="73"/>
      <c r="J12" s="73">
        <f t="shared" si="3"/>
        <v>0</v>
      </c>
      <c r="K12" s="14"/>
      <c r="L12" s="14"/>
      <c r="M12" s="14"/>
      <c r="N12" s="14"/>
      <c r="O12" s="14"/>
      <c r="P12" s="14"/>
    </row>
    <row r="13" spans="1:16" ht="30" customHeight="1">
      <c r="A13" s="74"/>
      <c r="B13" s="74"/>
      <c r="C13" s="74"/>
      <c r="D13" s="75"/>
      <c r="E13" s="73">
        <f t="shared" si="1"/>
        <v>0</v>
      </c>
      <c r="F13" s="73">
        <f t="shared" si="2"/>
        <v>0</v>
      </c>
      <c r="G13" s="73"/>
      <c r="H13" s="73"/>
      <c r="I13" s="73"/>
      <c r="J13" s="73">
        <f t="shared" si="3"/>
        <v>0</v>
      </c>
      <c r="K13" s="14"/>
      <c r="L13" s="14"/>
      <c r="M13" s="14"/>
      <c r="N13" s="14"/>
      <c r="O13" s="14"/>
      <c r="P13" s="14"/>
    </row>
    <row r="14" spans="1:16" ht="30" customHeight="1">
      <c r="A14" s="74"/>
      <c r="B14" s="74"/>
      <c r="C14" s="74"/>
      <c r="D14" s="75"/>
      <c r="E14" s="73">
        <f t="shared" si="1"/>
        <v>0</v>
      </c>
      <c r="F14" s="73">
        <f t="shared" si="2"/>
        <v>0</v>
      </c>
      <c r="G14" s="73"/>
      <c r="H14" s="73"/>
      <c r="I14" s="73"/>
      <c r="J14" s="73">
        <f t="shared" si="3"/>
        <v>0</v>
      </c>
      <c r="K14" s="14"/>
      <c r="L14" s="14"/>
      <c r="M14" s="14"/>
      <c r="N14" s="14"/>
      <c r="O14" s="14"/>
      <c r="P14" s="14"/>
    </row>
    <row r="15" spans="1:16" ht="30" customHeight="1">
      <c r="A15" s="74"/>
      <c r="B15" s="74"/>
      <c r="C15" s="74"/>
      <c r="D15" s="75"/>
      <c r="E15" s="73">
        <f t="shared" si="1"/>
        <v>0</v>
      </c>
      <c r="F15" s="73">
        <f t="shared" si="2"/>
        <v>0</v>
      </c>
      <c r="G15" s="73"/>
      <c r="H15" s="73"/>
      <c r="I15" s="73"/>
      <c r="J15" s="73">
        <f t="shared" si="3"/>
        <v>0</v>
      </c>
      <c r="K15" s="14"/>
      <c r="L15" s="14"/>
      <c r="M15" s="14"/>
      <c r="N15" s="14"/>
      <c r="O15" s="14"/>
      <c r="P15" s="14"/>
    </row>
    <row r="16" spans="1:16" ht="30" customHeight="1">
      <c r="A16" s="74"/>
      <c r="B16" s="74"/>
      <c r="C16" s="74"/>
      <c r="D16" s="75"/>
      <c r="E16" s="73">
        <f t="shared" si="1"/>
        <v>0</v>
      </c>
      <c r="F16" s="73">
        <f t="shared" si="2"/>
        <v>0</v>
      </c>
      <c r="G16" s="73"/>
      <c r="H16" s="73"/>
      <c r="I16" s="73"/>
      <c r="J16" s="73">
        <f t="shared" si="3"/>
        <v>0</v>
      </c>
      <c r="K16" s="14"/>
      <c r="L16" s="14"/>
      <c r="M16" s="14"/>
      <c r="N16" s="14"/>
      <c r="O16" s="14"/>
      <c r="P16" s="14"/>
    </row>
    <row r="17" spans="1:16" ht="30" customHeight="1">
      <c r="A17" s="74"/>
      <c r="B17" s="74"/>
      <c r="C17" s="74"/>
      <c r="D17" s="75"/>
      <c r="E17" s="73">
        <f t="shared" si="1"/>
        <v>0</v>
      </c>
      <c r="F17" s="73">
        <f t="shared" si="2"/>
        <v>0</v>
      </c>
      <c r="G17" s="73"/>
      <c r="H17" s="73"/>
      <c r="I17" s="73"/>
      <c r="J17" s="73">
        <f t="shared" si="3"/>
        <v>0</v>
      </c>
      <c r="K17" s="14"/>
      <c r="L17" s="14"/>
      <c r="M17" s="14"/>
      <c r="N17" s="14"/>
      <c r="O17" s="14"/>
      <c r="P17" s="14"/>
    </row>
    <row r="18" spans="1:16" ht="30" customHeight="1">
      <c r="A18" s="74"/>
      <c r="B18" s="74"/>
      <c r="C18" s="74"/>
      <c r="D18" s="75"/>
      <c r="E18" s="73">
        <f t="shared" si="1"/>
        <v>0</v>
      </c>
      <c r="F18" s="73">
        <f t="shared" si="2"/>
        <v>0</v>
      </c>
      <c r="G18" s="73"/>
      <c r="H18" s="73"/>
      <c r="I18" s="73"/>
      <c r="J18" s="73">
        <f t="shared" si="3"/>
        <v>0</v>
      </c>
      <c r="K18" s="14"/>
      <c r="L18" s="14"/>
      <c r="M18" s="14"/>
      <c r="N18" s="14"/>
      <c r="O18" s="14"/>
      <c r="P18" s="14"/>
    </row>
    <row r="19" spans="1:16" ht="30" customHeight="1">
      <c r="A19" s="125" t="s">
        <v>190</v>
      </c>
      <c r="B19" s="125"/>
      <c r="C19" s="125"/>
      <c r="D19" s="125"/>
      <c r="E19" s="125"/>
      <c r="F19" s="125"/>
      <c r="G19" s="125"/>
      <c r="H19" s="125"/>
      <c r="I19" s="125"/>
      <c r="J19" s="125"/>
      <c r="K19" s="125"/>
      <c r="L19" s="125"/>
      <c r="M19" s="125"/>
      <c r="N19" s="125"/>
      <c r="O19" s="125"/>
      <c r="P19" s="125"/>
    </row>
  </sheetData>
  <sheetProtection password="C741" sheet="1" formatCells="0" formatColumns="0" formatRows="0" insertRows="0"/>
  <protectedRanges>
    <protectedRange sqref="A7:D18 G8:I18 K8:P18" name="区域1"/>
  </protectedRanges>
  <mergeCells count="21">
    <mergeCell ref="G5:G6"/>
    <mergeCell ref="A1:E1"/>
    <mergeCell ref="H5:H6"/>
    <mergeCell ref="I5:I6"/>
    <mergeCell ref="A2:P2"/>
    <mergeCell ref="M5:M6"/>
    <mergeCell ref="N5:N6"/>
    <mergeCell ref="A3:I3"/>
    <mergeCell ref="D5:D6"/>
    <mergeCell ref="F4:I4"/>
    <mergeCell ref="J5:J6"/>
    <mergeCell ref="A19:P19"/>
    <mergeCell ref="P5:P6"/>
    <mergeCell ref="J4:P4"/>
    <mergeCell ref="K5:K6"/>
    <mergeCell ref="L5:L6"/>
    <mergeCell ref="A5:C5"/>
    <mergeCell ref="E4:E6"/>
    <mergeCell ref="A4:D4"/>
    <mergeCell ref="F5:F6"/>
    <mergeCell ref="O5:O6"/>
  </mergeCells>
  <printOptions horizontalCentered="1"/>
  <pageMargins left="0.31496062992125984" right="0.31496062992125984" top="0.4330708661417323" bottom="0.7480314960629921" header="0.31496062992125984" footer="0.31496062992125984"/>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sheetPr>
    <tabColor rgb="FF92D050"/>
  </sheetPr>
  <dimension ref="A1:R19"/>
  <sheetViews>
    <sheetView showZeros="0" zoomScalePageLayoutView="0" workbookViewId="0" topLeftCell="A1">
      <selection activeCell="I16" sqref="I16"/>
    </sheetView>
  </sheetViews>
  <sheetFormatPr defaultColWidth="9.33203125" defaultRowHeight="11.25"/>
  <cols>
    <col min="1" max="1" width="5.83203125" style="96" customWidth="1"/>
    <col min="2" max="3" width="4.5" style="96" customWidth="1"/>
    <col min="4" max="4" width="13" style="0" customWidth="1"/>
    <col min="5" max="5" width="11.83203125" style="0" customWidth="1"/>
    <col min="6" max="6" width="12.5" style="0" customWidth="1"/>
    <col min="7" max="7" width="14" style="0" customWidth="1"/>
    <col min="8" max="8" width="14.5" style="0" customWidth="1"/>
    <col min="10" max="10" width="10.33203125" style="0" customWidth="1"/>
    <col min="11" max="11" width="12.33203125" style="0" customWidth="1"/>
    <col min="14" max="14" width="10.83203125" style="0" customWidth="1"/>
  </cols>
  <sheetData>
    <row r="1" spans="1:18" ht="20.25">
      <c r="A1" s="158" t="s">
        <v>180</v>
      </c>
      <c r="B1" s="159"/>
      <c r="C1" s="159"/>
      <c r="D1" s="159"/>
      <c r="E1" s="38"/>
      <c r="F1" s="38"/>
      <c r="G1" s="38"/>
      <c r="H1" s="38"/>
      <c r="I1" s="38"/>
      <c r="J1" s="38"/>
      <c r="K1" s="38"/>
      <c r="L1" s="38"/>
      <c r="M1" s="38"/>
      <c r="N1" s="38"/>
      <c r="O1" s="39"/>
      <c r="P1" s="39"/>
      <c r="Q1" s="162"/>
      <c r="R1" s="162"/>
    </row>
    <row r="2" spans="1:18" s="48" customFormat="1" ht="22.5">
      <c r="A2" s="161" t="s">
        <v>165</v>
      </c>
      <c r="B2" s="161"/>
      <c r="C2" s="161"/>
      <c r="D2" s="161"/>
      <c r="E2" s="161"/>
      <c r="F2" s="161"/>
      <c r="G2" s="161"/>
      <c r="H2" s="161"/>
      <c r="I2" s="161"/>
      <c r="J2" s="161"/>
      <c r="K2" s="161"/>
      <c r="L2" s="161"/>
      <c r="M2" s="161"/>
      <c r="N2" s="161"/>
      <c r="O2" s="161"/>
      <c r="P2" s="161"/>
      <c r="Q2" s="161"/>
      <c r="R2" s="161"/>
    </row>
    <row r="3" spans="1:18" ht="12">
      <c r="A3" s="165"/>
      <c r="B3" s="165"/>
      <c r="C3" s="165"/>
      <c r="D3" s="165"/>
      <c r="E3" s="165"/>
      <c r="F3" s="165"/>
      <c r="G3" s="165"/>
      <c r="H3" s="38"/>
      <c r="I3" s="38"/>
      <c r="J3" s="38"/>
      <c r="K3" s="38"/>
      <c r="L3" s="38"/>
      <c r="M3" s="38"/>
      <c r="N3" s="38"/>
      <c r="O3" s="39"/>
      <c r="P3" s="39"/>
      <c r="Q3" s="163" t="s">
        <v>55</v>
      </c>
      <c r="R3" s="164"/>
    </row>
    <row r="4" spans="1:18" ht="15" customHeight="1">
      <c r="A4" s="160" t="s">
        <v>69</v>
      </c>
      <c r="B4" s="160"/>
      <c r="C4" s="160"/>
      <c r="D4" s="160"/>
      <c r="E4" s="160" t="s">
        <v>70</v>
      </c>
      <c r="F4" s="160" t="s">
        <v>93</v>
      </c>
      <c r="G4" s="160"/>
      <c r="H4" s="160"/>
      <c r="I4" s="160"/>
      <c r="J4" s="160"/>
      <c r="K4" s="160" t="s">
        <v>94</v>
      </c>
      <c r="L4" s="160"/>
      <c r="M4" s="160"/>
      <c r="N4" s="160"/>
      <c r="O4" s="160"/>
      <c r="P4" s="160"/>
      <c r="Q4" s="166" t="s">
        <v>105</v>
      </c>
      <c r="R4" s="160" t="s">
        <v>95</v>
      </c>
    </row>
    <row r="5" spans="1:18" ht="15" customHeight="1">
      <c r="A5" s="169" t="s">
        <v>152</v>
      </c>
      <c r="B5" s="169"/>
      <c r="C5" s="169"/>
      <c r="D5" s="160" t="s">
        <v>153</v>
      </c>
      <c r="E5" s="160"/>
      <c r="F5" s="137" t="s">
        <v>169</v>
      </c>
      <c r="G5" s="160" t="s">
        <v>96</v>
      </c>
      <c r="H5" s="160" t="s">
        <v>97</v>
      </c>
      <c r="I5" s="160" t="s">
        <v>98</v>
      </c>
      <c r="J5" s="160" t="s">
        <v>99</v>
      </c>
      <c r="K5" s="137" t="s">
        <v>169</v>
      </c>
      <c r="L5" s="160" t="s">
        <v>100</v>
      </c>
      <c r="M5" s="160" t="s">
        <v>101</v>
      </c>
      <c r="N5" s="160" t="s">
        <v>102</v>
      </c>
      <c r="O5" s="160" t="s">
        <v>103</v>
      </c>
      <c r="P5" s="160" t="s">
        <v>104</v>
      </c>
      <c r="Q5" s="167"/>
      <c r="R5" s="160"/>
    </row>
    <row r="6" spans="1:18" ht="21.75" customHeight="1">
      <c r="A6" s="103" t="s">
        <v>66</v>
      </c>
      <c r="B6" s="103" t="s">
        <v>67</v>
      </c>
      <c r="C6" s="103" t="s">
        <v>68</v>
      </c>
      <c r="D6" s="160"/>
      <c r="E6" s="160"/>
      <c r="F6" s="137"/>
      <c r="G6" s="160"/>
      <c r="H6" s="160"/>
      <c r="I6" s="160"/>
      <c r="J6" s="160"/>
      <c r="K6" s="137"/>
      <c r="L6" s="160"/>
      <c r="M6" s="160"/>
      <c r="N6" s="160"/>
      <c r="O6" s="160"/>
      <c r="P6" s="160"/>
      <c r="Q6" s="168"/>
      <c r="R6" s="160"/>
    </row>
    <row r="7" spans="1:18" ht="30" customHeight="1">
      <c r="A7" s="90"/>
      <c r="B7" s="90"/>
      <c r="C7" s="90"/>
      <c r="D7" s="71"/>
      <c r="E7" s="14">
        <f>F7+K7+Q7+R7</f>
        <v>455.81</v>
      </c>
      <c r="F7" s="14">
        <f>SUM(G7:J7)</f>
        <v>350.7</v>
      </c>
      <c r="G7" s="14">
        <f>SUM(G8:G18)</f>
        <v>169.66</v>
      </c>
      <c r="H7" s="14">
        <f>SUM(H8:H18)</f>
        <v>120.22</v>
      </c>
      <c r="I7" s="14">
        <f>SUM(I8:I18)</f>
        <v>60.82</v>
      </c>
      <c r="J7" s="14">
        <f>SUM(J8:J18)</f>
        <v>0</v>
      </c>
      <c r="K7" s="14">
        <f>SUM(L7:P7)</f>
        <v>105.11000000000001</v>
      </c>
      <c r="L7" s="14">
        <f>SUM(L8:L18)</f>
        <v>79.54</v>
      </c>
      <c r="M7" s="14">
        <f aca="true" t="shared" si="0" ref="M7:R7">SUM(M8:M18)</f>
        <v>22.73</v>
      </c>
      <c r="N7" s="14">
        <f t="shared" si="0"/>
        <v>0</v>
      </c>
      <c r="O7" s="14">
        <f t="shared" si="0"/>
        <v>0</v>
      </c>
      <c r="P7" s="14">
        <f t="shared" si="0"/>
        <v>2.84</v>
      </c>
      <c r="Q7" s="14">
        <f t="shared" si="0"/>
        <v>0</v>
      </c>
      <c r="R7" s="14">
        <f t="shared" si="0"/>
        <v>0</v>
      </c>
    </row>
    <row r="8" spans="1:18" ht="30" customHeight="1">
      <c r="A8" s="111" t="s">
        <v>203</v>
      </c>
      <c r="B8" s="111" t="s">
        <v>201</v>
      </c>
      <c r="C8" s="111" t="s">
        <v>201</v>
      </c>
      <c r="D8" s="112" t="s">
        <v>202</v>
      </c>
      <c r="E8" s="14">
        <f aca="true" t="shared" si="1" ref="E8:E18">F8+K8+Q8+R8</f>
        <v>455.81</v>
      </c>
      <c r="F8" s="14">
        <f aca="true" t="shared" si="2" ref="F8:F18">SUM(G8:J8)</f>
        <v>350.7</v>
      </c>
      <c r="G8" s="222">
        <v>169.66</v>
      </c>
      <c r="H8" s="222">
        <v>120.22</v>
      </c>
      <c r="I8" s="222">
        <v>60.82</v>
      </c>
      <c r="J8" s="222"/>
      <c r="K8" s="14">
        <f aca="true" t="shared" si="3" ref="K8:K18">SUM(L8:P8)</f>
        <v>105.11000000000001</v>
      </c>
      <c r="L8" s="222">
        <v>79.54</v>
      </c>
      <c r="M8" s="222">
        <v>22.73</v>
      </c>
      <c r="N8" s="222"/>
      <c r="O8" s="223"/>
      <c r="P8" s="222">
        <v>2.84</v>
      </c>
      <c r="Q8" s="112"/>
      <c r="R8" s="112"/>
    </row>
    <row r="9" spans="1:18" ht="30" customHeight="1">
      <c r="A9" s="92"/>
      <c r="B9" s="92"/>
      <c r="C9" s="92"/>
      <c r="D9" s="27"/>
      <c r="E9" s="14">
        <f t="shared" si="1"/>
        <v>0</v>
      </c>
      <c r="F9" s="14">
        <f t="shared" si="2"/>
        <v>0</v>
      </c>
      <c r="G9" s="27"/>
      <c r="H9" s="27"/>
      <c r="I9" s="27"/>
      <c r="J9" s="27"/>
      <c r="K9" s="14">
        <f t="shared" si="3"/>
        <v>0</v>
      </c>
      <c r="L9" s="27"/>
      <c r="M9" s="27"/>
      <c r="N9" s="27"/>
      <c r="O9" s="27"/>
      <c r="P9" s="27"/>
      <c r="Q9" s="27"/>
      <c r="R9" s="27"/>
    </row>
    <row r="10" spans="1:18" ht="30" customHeight="1">
      <c r="A10" s="92"/>
      <c r="B10" s="92"/>
      <c r="C10" s="92"/>
      <c r="D10" s="27"/>
      <c r="E10" s="14">
        <f t="shared" si="1"/>
        <v>0</v>
      </c>
      <c r="F10" s="14">
        <f t="shared" si="2"/>
        <v>0</v>
      </c>
      <c r="G10" s="27"/>
      <c r="H10" s="27"/>
      <c r="I10" s="27"/>
      <c r="J10" s="27"/>
      <c r="K10" s="14">
        <f t="shared" si="3"/>
        <v>0</v>
      </c>
      <c r="L10" s="27"/>
      <c r="M10" s="27"/>
      <c r="N10" s="27"/>
      <c r="O10" s="27"/>
      <c r="P10" s="27"/>
      <c r="Q10" s="27"/>
      <c r="R10" s="27"/>
    </row>
    <row r="11" spans="1:18" ht="30" customHeight="1">
      <c r="A11" s="92"/>
      <c r="B11" s="92"/>
      <c r="C11" s="92"/>
      <c r="D11" s="27"/>
      <c r="E11" s="14">
        <f t="shared" si="1"/>
        <v>0</v>
      </c>
      <c r="F11" s="14">
        <f t="shared" si="2"/>
        <v>0</v>
      </c>
      <c r="G11" s="27"/>
      <c r="H11" s="27"/>
      <c r="I11" s="27"/>
      <c r="J11" s="27"/>
      <c r="K11" s="14">
        <f t="shared" si="3"/>
        <v>0</v>
      </c>
      <c r="L11" s="27"/>
      <c r="M11" s="27"/>
      <c r="N11" s="27"/>
      <c r="O11" s="27"/>
      <c r="P11" s="27"/>
      <c r="Q11" s="27"/>
      <c r="R11" s="27"/>
    </row>
    <row r="12" spans="1:18" ht="30" customHeight="1">
      <c r="A12" s="92"/>
      <c r="B12" s="92"/>
      <c r="C12" s="92"/>
      <c r="D12" s="27"/>
      <c r="E12" s="14">
        <f t="shared" si="1"/>
        <v>0</v>
      </c>
      <c r="F12" s="14">
        <f t="shared" si="2"/>
        <v>0</v>
      </c>
      <c r="G12" s="27"/>
      <c r="H12" s="27"/>
      <c r="I12" s="27"/>
      <c r="J12" s="27"/>
      <c r="K12" s="14">
        <f t="shared" si="3"/>
        <v>0</v>
      </c>
      <c r="L12" s="27"/>
      <c r="M12" s="27"/>
      <c r="N12" s="27"/>
      <c r="O12" s="27"/>
      <c r="P12" s="27"/>
      <c r="Q12" s="27"/>
      <c r="R12" s="27"/>
    </row>
    <row r="13" spans="1:18" ht="30" customHeight="1">
      <c r="A13" s="92"/>
      <c r="B13" s="92"/>
      <c r="C13" s="92"/>
      <c r="D13" s="27"/>
      <c r="E13" s="14">
        <f t="shared" si="1"/>
        <v>0</v>
      </c>
      <c r="F13" s="14">
        <f t="shared" si="2"/>
        <v>0</v>
      </c>
      <c r="G13" s="27"/>
      <c r="H13" s="27"/>
      <c r="I13" s="27"/>
      <c r="J13" s="27"/>
      <c r="K13" s="14">
        <f t="shared" si="3"/>
        <v>0</v>
      </c>
      <c r="L13" s="27"/>
      <c r="M13" s="27"/>
      <c r="N13" s="27"/>
      <c r="O13" s="27"/>
      <c r="P13" s="27"/>
      <c r="Q13" s="27"/>
      <c r="R13" s="27"/>
    </row>
    <row r="14" spans="1:18" ht="30" customHeight="1">
      <c r="A14" s="92"/>
      <c r="B14" s="92"/>
      <c r="C14" s="92"/>
      <c r="D14" s="27"/>
      <c r="E14" s="14">
        <f t="shared" si="1"/>
        <v>0</v>
      </c>
      <c r="F14" s="14">
        <f t="shared" si="2"/>
        <v>0</v>
      </c>
      <c r="G14" s="27"/>
      <c r="H14" s="27"/>
      <c r="I14" s="27"/>
      <c r="J14" s="27"/>
      <c r="K14" s="14">
        <f t="shared" si="3"/>
        <v>0</v>
      </c>
      <c r="L14" s="27"/>
      <c r="M14" s="27"/>
      <c r="N14" s="27"/>
      <c r="O14" s="27"/>
      <c r="P14" s="27"/>
      <c r="Q14" s="27"/>
      <c r="R14" s="27"/>
    </row>
    <row r="15" spans="1:18" ht="30" customHeight="1">
      <c r="A15" s="92"/>
      <c r="B15" s="92"/>
      <c r="C15" s="92"/>
      <c r="D15" s="27"/>
      <c r="E15" s="14">
        <f t="shared" si="1"/>
        <v>0</v>
      </c>
      <c r="F15" s="14">
        <f t="shared" si="2"/>
        <v>0</v>
      </c>
      <c r="G15" s="27"/>
      <c r="H15" s="27"/>
      <c r="I15" s="27"/>
      <c r="J15" s="27"/>
      <c r="K15" s="14">
        <f t="shared" si="3"/>
        <v>0</v>
      </c>
      <c r="L15" s="27"/>
      <c r="M15" s="27"/>
      <c r="N15" s="27"/>
      <c r="O15" s="27"/>
      <c r="P15" s="27"/>
      <c r="Q15" s="27"/>
      <c r="R15" s="27"/>
    </row>
    <row r="16" spans="1:18" ht="30" customHeight="1">
      <c r="A16" s="92"/>
      <c r="B16" s="92"/>
      <c r="C16" s="92"/>
      <c r="D16" s="27"/>
      <c r="E16" s="14">
        <f t="shared" si="1"/>
        <v>0</v>
      </c>
      <c r="F16" s="14">
        <f t="shared" si="2"/>
        <v>0</v>
      </c>
      <c r="G16" s="27"/>
      <c r="H16" s="27"/>
      <c r="I16" s="27"/>
      <c r="J16" s="27"/>
      <c r="K16" s="14">
        <f t="shared" si="3"/>
        <v>0</v>
      </c>
      <c r="L16" s="27"/>
      <c r="M16" s="27"/>
      <c r="N16" s="27"/>
      <c r="O16" s="27"/>
      <c r="P16" s="27"/>
      <c r="Q16" s="27"/>
      <c r="R16" s="27"/>
    </row>
    <row r="17" spans="1:18" ht="30" customHeight="1">
      <c r="A17" s="92"/>
      <c r="B17" s="92"/>
      <c r="C17" s="92"/>
      <c r="D17" s="27"/>
      <c r="E17" s="14">
        <f t="shared" si="1"/>
        <v>0</v>
      </c>
      <c r="F17" s="14">
        <f t="shared" si="2"/>
        <v>0</v>
      </c>
      <c r="G17" s="27"/>
      <c r="H17" s="27"/>
      <c r="I17" s="27"/>
      <c r="J17" s="27"/>
      <c r="K17" s="14">
        <f t="shared" si="3"/>
        <v>0</v>
      </c>
      <c r="L17" s="27"/>
      <c r="M17" s="27"/>
      <c r="N17" s="27"/>
      <c r="O17" s="27"/>
      <c r="P17" s="27"/>
      <c r="Q17" s="27"/>
      <c r="R17" s="27"/>
    </row>
    <row r="18" spans="1:18" ht="30" customHeight="1">
      <c r="A18" s="92"/>
      <c r="B18" s="92"/>
      <c r="C18" s="92"/>
      <c r="D18" s="27"/>
      <c r="E18" s="14">
        <f t="shared" si="1"/>
        <v>0</v>
      </c>
      <c r="F18" s="14">
        <f t="shared" si="2"/>
        <v>0</v>
      </c>
      <c r="G18" s="27"/>
      <c r="H18" s="27"/>
      <c r="I18" s="27"/>
      <c r="J18" s="27"/>
      <c r="K18" s="14">
        <f t="shared" si="3"/>
        <v>0</v>
      </c>
      <c r="L18" s="27"/>
      <c r="M18" s="27"/>
      <c r="N18" s="27"/>
      <c r="O18" s="27"/>
      <c r="P18" s="27"/>
      <c r="Q18" s="27"/>
      <c r="R18" s="27"/>
    </row>
    <row r="19" spans="1:18" s="66" customFormat="1" ht="22.5" customHeight="1">
      <c r="A19" s="125" t="s">
        <v>192</v>
      </c>
      <c r="B19" s="125"/>
      <c r="C19" s="125"/>
      <c r="D19" s="125"/>
      <c r="E19" s="125"/>
      <c r="F19" s="125"/>
      <c r="G19" s="125"/>
      <c r="H19" s="125"/>
      <c r="I19" s="125"/>
      <c r="J19" s="125"/>
      <c r="K19" s="125"/>
      <c r="L19" s="125"/>
      <c r="M19" s="125"/>
      <c r="N19" s="125"/>
      <c r="O19" s="125"/>
      <c r="P19" s="125"/>
      <c r="Q19" s="125"/>
      <c r="R19" s="125"/>
    </row>
  </sheetData>
  <sheetProtection password="C741" sheet="1" formatCells="0" formatColumns="0" formatRows="0" insertRows="0"/>
  <protectedRanges>
    <protectedRange sqref="A7:C18" name="区域2"/>
    <protectedRange sqref="A8:D18 G8:J18 L8:R18" name="区域1"/>
  </protectedRanges>
  <mergeCells count="25">
    <mergeCell ref="A19:R19"/>
    <mergeCell ref="P5:P6"/>
    <mergeCell ref="I5:I6"/>
    <mergeCell ref="J5:J6"/>
    <mergeCell ref="K5:K6"/>
    <mergeCell ref="A5:C5"/>
    <mergeCell ref="D5:D6"/>
    <mergeCell ref="F5:F6"/>
    <mergeCell ref="G5:G6"/>
    <mergeCell ref="R4:R6"/>
    <mergeCell ref="L5:L6"/>
    <mergeCell ref="M5:M6"/>
    <mergeCell ref="Q4:Q6"/>
    <mergeCell ref="A4:D4"/>
    <mergeCell ref="F4:J4"/>
    <mergeCell ref="A1:D1"/>
    <mergeCell ref="K4:P4"/>
    <mergeCell ref="E4:E6"/>
    <mergeCell ref="N5:N6"/>
    <mergeCell ref="A2:R2"/>
    <mergeCell ref="Q1:R1"/>
    <mergeCell ref="Q3:R3"/>
    <mergeCell ref="A3:G3"/>
    <mergeCell ref="H5:H6"/>
    <mergeCell ref="O5:O6"/>
  </mergeCells>
  <printOptions horizontalCentered="1"/>
  <pageMargins left="0.31496062992125984" right="0.31496062992125984" top="0.5118110236220472" bottom="0.7480314960629921" header="0.31496062992125984" footer="0.31496062992125984"/>
  <pageSetup horizontalDpi="300" verticalDpi="300" orientation="landscape" paperSize="9" scale="95" r:id="rId1"/>
</worksheet>
</file>

<file path=xl/worksheets/sheet8.xml><?xml version="1.0" encoding="utf-8"?>
<worksheet xmlns="http://schemas.openxmlformats.org/spreadsheetml/2006/main" xmlns:r="http://schemas.openxmlformats.org/officeDocument/2006/relationships">
  <sheetPr>
    <tabColor rgb="FF92D050"/>
  </sheetPr>
  <dimension ref="A1:X18"/>
  <sheetViews>
    <sheetView showZeros="0" zoomScalePageLayoutView="0" workbookViewId="0" topLeftCell="A1">
      <selection activeCell="X9" sqref="X9"/>
    </sheetView>
  </sheetViews>
  <sheetFormatPr defaultColWidth="9.33203125" defaultRowHeight="11.25"/>
  <cols>
    <col min="1" max="1" width="5.83203125" style="0" customWidth="1"/>
    <col min="2" max="3" width="4.5" style="0" customWidth="1"/>
    <col min="4" max="4" width="9.66015625" style="0" customWidth="1"/>
    <col min="5" max="5" width="7.66015625" style="0" customWidth="1"/>
    <col min="6" max="6" width="8.66015625" style="0" bestFit="1" customWidth="1"/>
    <col min="7" max="7" width="8.66015625" style="0" customWidth="1"/>
    <col min="8" max="8" width="8" style="0" customWidth="1"/>
    <col min="9" max="9" width="8.83203125" style="0" customWidth="1"/>
    <col min="10" max="10" width="8.16015625" style="0" customWidth="1"/>
    <col min="11" max="11" width="7.66015625" style="0" customWidth="1"/>
    <col min="12" max="12" width="8" style="0" customWidth="1"/>
    <col min="13" max="13" width="8.16015625" style="0" customWidth="1"/>
    <col min="14" max="14" width="7.33203125" style="0" customWidth="1"/>
    <col min="15" max="15" width="8.5" style="0" bestFit="1" customWidth="1"/>
    <col min="16" max="16" width="6.83203125" style="0" customWidth="1"/>
    <col min="17" max="17" width="6.66015625" style="0" customWidth="1"/>
    <col min="18" max="18" width="8.5" style="0" customWidth="1"/>
    <col min="19" max="19" width="8.16015625" style="0" customWidth="1"/>
    <col min="20" max="20" width="6.66015625" style="0" customWidth="1"/>
    <col min="21" max="22" width="8.16015625" style="0" customWidth="1"/>
    <col min="23" max="23" width="8.33203125" style="0" customWidth="1"/>
  </cols>
  <sheetData>
    <row r="1" spans="1:24" ht="20.25">
      <c r="A1" s="183" t="s">
        <v>181</v>
      </c>
      <c r="B1" s="184"/>
      <c r="C1" s="184"/>
      <c r="D1" s="184"/>
      <c r="E1" s="184"/>
      <c r="F1" s="184"/>
      <c r="G1" s="184"/>
      <c r="H1" s="40"/>
      <c r="I1" s="40"/>
      <c r="J1" s="40"/>
      <c r="K1" s="40"/>
      <c r="L1" s="40"/>
      <c r="M1" s="40"/>
      <c r="N1" s="40"/>
      <c r="O1" s="40"/>
      <c r="P1" s="40"/>
      <c r="Q1" s="40"/>
      <c r="R1" s="40"/>
      <c r="S1" s="40"/>
      <c r="T1" s="40"/>
      <c r="U1" s="40"/>
      <c r="V1" s="40"/>
      <c r="W1" s="185"/>
      <c r="X1" s="185"/>
    </row>
    <row r="2" spans="1:24" ht="22.5" customHeight="1">
      <c r="A2" s="181" t="s">
        <v>166</v>
      </c>
      <c r="B2" s="181"/>
      <c r="C2" s="181"/>
      <c r="D2" s="181"/>
      <c r="E2" s="181"/>
      <c r="F2" s="181"/>
      <c r="G2" s="181"/>
      <c r="H2" s="181"/>
      <c r="I2" s="181"/>
      <c r="J2" s="181"/>
      <c r="K2" s="181"/>
      <c r="L2" s="181"/>
      <c r="M2" s="181"/>
      <c r="N2" s="181"/>
      <c r="O2" s="181"/>
      <c r="P2" s="181"/>
      <c r="Q2" s="181"/>
      <c r="R2" s="181"/>
      <c r="S2" s="181"/>
      <c r="T2" s="181"/>
      <c r="U2" s="181"/>
      <c r="V2" s="181"/>
      <c r="W2" s="181"/>
      <c r="X2" s="181"/>
    </row>
    <row r="3" spans="1:24" ht="12">
      <c r="A3" s="182"/>
      <c r="B3" s="182"/>
      <c r="C3" s="182"/>
      <c r="D3" s="182"/>
      <c r="E3" s="182"/>
      <c r="F3" s="182"/>
      <c r="G3" s="182"/>
      <c r="H3" s="182"/>
      <c r="I3" s="40"/>
      <c r="J3" s="40"/>
      <c r="K3" s="40"/>
      <c r="L3" s="40"/>
      <c r="M3" s="40"/>
      <c r="N3" s="40"/>
      <c r="O3" s="40"/>
      <c r="P3" s="40"/>
      <c r="Q3" s="40"/>
      <c r="R3" s="40"/>
      <c r="S3" s="40"/>
      <c r="T3" s="40"/>
      <c r="U3" s="40"/>
      <c r="V3" s="40"/>
      <c r="W3" s="179" t="s">
        <v>55</v>
      </c>
      <c r="X3" s="179"/>
    </row>
    <row r="4" spans="1:24" ht="18.75" customHeight="1">
      <c r="A4" s="79" t="s">
        <v>69</v>
      </c>
      <c r="B4" s="79"/>
      <c r="C4" s="79"/>
      <c r="D4" s="79"/>
      <c r="E4" s="174" t="s">
        <v>106</v>
      </c>
      <c r="F4" s="172" t="s">
        <v>107</v>
      </c>
      <c r="G4" s="172" t="s">
        <v>108</v>
      </c>
      <c r="H4" s="172" t="s">
        <v>109</v>
      </c>
      <c r="I4" s="173" t="s">
        <v>110</v>
      </c>
      <c r="J4" s="173" t="s">
        <v>111</v>
      </c>
      <c r="K4" s="173" t="s">
        <v>112</v>
      </c>
      <c r="L4" s="173" t="s">
        <v>113</v>
      </c>
      <c r="M4" s="173" t="s">
        <v>114</v>
      </c>
      <c r="N4" s="173" t="s">
        <v>115</v>
      </c>
      <c r="O4" s="180" t="s">
        <v>116</v>
      </c>
      <c r="P4" s="173" t="s">
        <v>117</v>
      </c>
      <c r="Q4" s="173" t="s">
        <v>118</v>
      </c>
      <c r="R4" s="173" t="s">
        <v>119</v>
      </c>
      <c r="S4" s="180" t="s">
        <v>120</v>
      </c>
      <c r="T4" s="173" t="s">
        <v>121</v>
      </c>
      <c r="U4" s="173" t="s">
        <v>122</v>
      </c>
      <c r="V4" s="173" t="s">
        <v>123</v>
      </c>
      <c r="W4" s="173" t="s">
        <v>124</v>
      </c>
      <c r="X4" s="173" t="s">
        <v>125</v>
      </c>
    </row>
    <row r="5" spans="1:24" ht="18.75" customHeight="1">
      <c r="A5" s="176" t="s">
        <v>157</v>
      </c>
      <c r="B5" s="177"/>
      <c r="C5" s="178"/>
      <c r="D5" s="171" t="s">
        <v>158</v>
      </c>
      <c r="E5" s="174"/>
      <c r="F5" s="172"/>
      <c r="G5" s="172"/>
      <c r="H5" s="172"/>
      <c r="I5" s="173"/>
      <c r="J5" s="173"/>
      <c r="K5" s="173"/>
      <c r="L5" s="173"/>
      <c r="M5" s="173"/>
      <c r="N5" s="173"/>
      <c r="O5" s="180"/>
      <c r="P5" s="173"/>
      <c r="Q5" s="173"/>
      <c r="R5" s="173"/>
      <c r="S5" s="180"/>
      <c r="T5" s="173"/>
      <c r="U5" s="173"/>
      <c r="V5" s="173"/>
      <c r="W5" s="173"/>
      <c r="X5" s="173"/>
    </row>
    <row r="6" spans="1:24" ht="18.75" customHeight="1">
      <c r="A6" s="80" t="s">
        <v>66</v>
      </c>
      <c r="B6" s="80" t="s">
        <v>67</v>
      </c>
      <c r="C6" s="80" t="s">
        <v>68</v>
      </c>
      <c r="D6" s="172"/>
      <c r="E6" s="175"/>
      <c r="F6" s="173"/>
      <c r="G6" s="173"/>
      <c r="H6" s="173"/>
      <c r="I6" s="173"/>
      <c r="J6" s="173"/>
      <c r="K6" s="173"/>
      <c r="L6" s="173"/>
      <c r="M6" s="173"/>
      <c r="N6" s="173"/>
      <c r="O6" s="180"/>
      <c r="P6" s="173"/>
      <c r="Q6" s="173"/>
      <c r="R6" s="173"/>
      <c r="S6" s="180"/>
      <c r="T6" s="173"/>
      <c r="U6" s="173"/>
      <c r="V6" s="173"/>
      <c r="W6" s="173"/>
      <c r="X6" s="173"/>
    </row>
    <row r="7" spans="1:24" ht="30" customHeight="1">
      <c r="A7" s="81"/>
      <c r="B7" s="81"/>
      <c r="C7" s="81"/>
      <c r="D7" s="81"/>
      <c r="E7" s="14">
        <f>SUM(F7:X7)</f>
        <v>37.72</v>
      </c>
      <c r="F7" s="14">
        <f>SUM(F8:F17)</f>
        <v>5.8</v>
      </c>
      <c r="G7" s="14">
        <f aca="true" t="shared" si="0" ref="G7:X7">SUM(G8:G17)</f>
        <v>0.5</v>
      </c>
      <c r="H7" s="14">
        <f t="shared" si="0"/>
        <v>0.6</v>
      </c>
      <c r="I7" s="14">
        <f t="shared" si="0"/>
        <v>0.8</v>
      </c>
      <c r="J7" s="14">
        <f t="shared" si="0"/>
        <v>0.8</v>
      </c>
      <c r="K7" s="14">
        <f t="shared" si="0"/>
        <v>0</v>
      </c>
      <c r="L7" s="14">
        <f t="shared" si="0"/>
        <v>0</v>
      </c>
      <c r="M7" s="14">
        <f t="shared" si="0"/>
        <v>0</v>
      </c>
      <c r="N7" s="14">
        <f t="shared" si="0"/>
        <v>0.6</v>
      </c>
      <c r="O7" s="14">
        <f t="shared" si="0"/>
        <v>3.05</v>
      </c>
      <c r="P7" s="14">
        <f t="shared" si="0"/>
        <v>0.3</v>
      </c>
      <c r="Q7" s="14">
        <f t="shared" si="0"/>
        <v>0.1</v>
      </c>
      <c r="R7" s="14">
        <f t="shared" si="0"/>
        <v>5.5</v>
      </c>
      <c r="S7" s="14">
        <f t="shared" si="0"/>
        <v>0</v>
      </c>
      <c r="T7" s="14">
        <f t="shared" si="0"/>
        <v>0</v>
      </c>
      <c r="U7" s="14">
        <f t="shared" si="0"/>
        <v>15.4</v>
      </c>
      <c r="V7" s="14">
        <f t="shared" si="0"/>
        <v>0</v>
      </c>
      <c r="W7" s="14">
        <f t="shared" si="0"/>
        <v>0</v>
      </c>
      <c r="X7" s="14">
        <f t="shared" si="0"/>
        <v>4.27</v>
      </c>
    </row>
    <row r="8" spans="1:24" ht="30" customHeight="1">
      <c r="A8" s="70" t="s">
        <v>204</v>
      </c>
      <c r="B8" s="70" t="s">
        <v>205</v>
      </c>
      <c r="C8" s="70" t="s">
        <v>205</v>
      </c>
      <c r="D8" s="71" t="s">
        <v>206</v>
      </c>
      <c r="E8" s="14">
        <f aca="true" t="shared" si="1" ref="E8:E17">SUM(F8:X8)</f>
        <v>37.72</v>
      </c>
      <c r="F8" s="14">
        <v>5.8</v>
      </c>
      <c r="G8" s="14">
        <v>0.5</v>
      </c>
      <c r="H8" s="14">
        <v>0.6</v>
      </c>
      <c r="I8" s="14">
        <v>0.8</v>
      </c>
      <c r="J8" s="14">
        <v>0.8</v>
      </c>
      <c r="K8" s="14"/>
      <c r="L8" s="14"/>
      <c r="M8" s="14"/>
      <c r="N8" s="14">
        <v>0.6</v>
      </c>
      <c r="O8" s="14">
        <v>3.05</v>
      </c>
      <c r="P8" s="14">
        <v>0.3</v>
      </c>
      <c r="Q8" s="14">
        <v>0.1</v>
      </c>
      <c r="R8" s="14">
        <v>5.5</v>
      </c>
      <c r="S8" s="14"/>
      <c r="T8" s="14"/>
      <c r="U8" s="14">
        <v>15.4</v>
      </c>
      <c r="V8" s="14"/>
      <c r="W8" s="14"/>
      <c r="X8" s="14">
        <v>4.27</v>
      </c>
    </row>
    <row r="9" spans="1:24" ht="30" customHeight="1">
      <c r="A9" s="70"/>
      <c r="B9" s="70"/>
      <c r="C9" s="70"/>
      <c r="D9" s="71"/>
      <c r="E9" s="14">
        <f t="shared" si="1"/>
        <v>0</v>
      </c>
      <c r="F9" s="14"/>
      <c r="G9" s="14"/>
      <c r="H9" s="14"/>
      <c r="I9" s="14"/>
      <c r="J9" s="14"/>
      <c r="K9" s="14"/>
      <c r="L9" s="14"/>
      <c r="M9" s="14"/>
      <c r="N9" s="14"/>
      <c r="O9" s="14"/>
      <c r="P9" s="14"/>
      <c r="Q9" s="14"/>
      <c r="R9" s="14"/>
      <c r="S9" s="14"/>
      <c r="T9" s="14"/>
      <c r="U9" s="14"/>
      <c r="V9" s="14"/>
      <c r="W9" s="14"/>
      <c r="X9" s="14"/>
    </row>
    <row r="10" spans="1:24" ht="30" customHeight="1">
      <c r="A10" s="81"/>
      <c r="B10" s="81"/>
      <c r="C10" s="81"/>
      <c r="D10" s="81"/>
      <c r="E10" s="14">
        <f t="shared" si="1"/>
        <v>0</v>
      </c>
      <c r="F10" s="81"/>
      <c r="G10" s="81"/>
      <c r="H10" s="81"/>
      <c r="I10" s="81"/>
      <c r="J10" s="81"/>
      <c r="K10" s="81"/>
      <c r="L10" s="81"/>
      <c r="M10" s="81"/>
      <c r="N10" s="81"/>
      <c r="O10" s="81"/>
      <c r="P10" s="81"/>
      <c r="Q10" s="81"/>
      <c r="R10" s="81"/>
      <c r="S10" s="81"/>
      <c r="T10" s="81"/>
      <c r="U10" s="81"/>
      <c r="V10" s="81"/>
      <c r="W10" s="81"/>
      <c r="X10" s="81"/>
    </row>
    <row r="11" spans="1:24" ht="30" customHeight="1">
      <c r="A11" s="81"/>
      <c r="B11" s="81"/>
      <c r="C11" s="81"/>
      <c r="D11" s="81"/>
      <c r="E11" s="14">
        <f t="shared" si="1"/>
        <v>0</v>
      </c>
      <c r="F11" s="81"/>
      <c r="G11" s="81"/>
      <c r="H11" s="81"/>
      <c r="I11" s="81"/>
      <c r="J11" s="81"/>
      <c r="K11" s="81"/>
      <c r="L11" s="81"/>
      <c r="M11" s="81"/>
      <c r="N11" s="81"/>
      <c r="O11" s="81"/>
      <c r="P11" s="81"/>
      <c r="Q11" s="81"/>
      <c r="R11" s="81"/>
      <c r="S11" s="81"/>
      <c r="T11" s="81"/>
      <c r="U11" s="81"/>
      <c r="V11" s="81"/>
      <c r="W11" s="81"/>
      <c r="X11" s="81"/>
    </row>
    <row r="12" spans="1:24" ht="30" customHeight="1">
      <c r="A12" s="81"/>
      <c r="B12" s="81"/>
      <c r="C12" s="81"/>
      <c r="D12" s="81"/>
      <c r="E12" s="14">
        <f t="shared" si="1"/>
        <v>0</v>
      </c>
      <c r="F12" s="81"/>
      <c r="G12" s="81"/>
      <c r="H12" s="81"/>
      <c r="I12" s="81"/>
      <c r="J12" s="81"/>
      <c r="K12" s="81"/>
      <c r="L12" s="81"/>
      <c r="M12" s="81"/>
      <c r="N12" s="81"/>
      <c r="O12" s="81"/>
      <c r="P12" s="81"/>
      <c r="Q12" s="81"/>
      <c r="R12" s="81"/>
      <c r="S12" s="81"/>
      <c r="T12" s="81"/>
      <c r="U12" s="81"/>
      <c r="V12" s="81"/>
      <c r="W12" s="81"/>
      <c r="X12" s="81"/>
    </row>
    <row r="13" spans="1:24" ht="30" customHeight="1">
      <c r="A13" s="81"/>
      <c r="B13" s="81"/>
      <c r="C13" s="81"/>
      <c r="D13" s="81"/>
      <c r="E13" s="14">
        <f t="shared" si="1"/>
        <v>0</v>
      </c>
      <c r="F13" s="81"/>
      <c r="G13" s="81"/>
      <c r="H13" s="81"/>
      <c r="I13" s="81"/>
      <c r="J13" s="81"/>
      <c r="K13" s="81"/>
      <c r="L13" s="81"/>
      <c r="M13" s="81"/>
      <c r="N13" s="81"/>
      <c r="O13" s="81"/>
      <c r="P13" s="81"/>
      <c r="Q13" s="81"/>
      <c r="R13" s="81"/>
      <c r="S13" s="81"/>
      <c r="T13" s="81"/>
      <c r="U13" s="81"/>
      <c r="V13" s="81"/>
      <c r="W13" s="81"/>
      <c r="X13" s="81"/>
    </row>
    <row r="14" spans="1:24" ht="30" customHeight="1">
      <c r="A14" s="81"/>
      <c r="B14" s="81"/>
      <c r="C14" s="81"/>
      <c r="D14" s="81"/>
      <c r="E14" s="14">
        <f t="shared" si="1"/>
        <v>0</v>
      </c>
      <c r="F14" s="81"/>
      <c r="G14" s="81"/>
      <c r="H14" s="81"/>
      <c r="I14" s="81"/>
      <c r="J14" s="81"/>
      <c r="K14" s="81"/>
      <c r="L14" s="81"/>
      <c r="M14" s="81"/>
      <c r="N14" s="81"/>
      <c r="O14" s="81"/>
      <c r="P14" s="81"/>
      <c r="Q14" s="81"/>
      <c r="R14" s="81"/>
      <c r="S14" s="81"/>
      <c r="T14" s="81"/>
      <c r="U14" s="81"/>
      <c r="V14" s="81"/>
      <c r="W14" s="81"/>
      <c r="X14" s="81"/>
    </row>
    <row r="15" spans="1:24" ht="30" customHeight="1">
      <c r="A15" s="81"/>
      <c r="B15" s="81"/>
      <c r="C15" s="81"/>
      <c r="D15" s="81"/>
      <c r="E15" s="14">
        <f t="shared" si="1"/>
        <v>0</v>
      </c>
      <c r="F15" s="81"/>
      <c r="G15" s="81"/>
      <c r="H15" s="81"/>
      <c r="I15" s="81"/>
      <c r="J15" s="81"/>
      <c r="K15" s="81"/>
      <c r="L15" s="81"/>
      <c r="M15" s="81"/>
      <c r="N15" s="81"/>
      <c r="O15" s="81"/>
      <c r="P15" s="81"/>
      <c r="Q15" s="81"/>
      <c r="R15" s="81"/>
      <c r="S15" s="81"/>
      <c r="T15" s="81"/>
      <c r="U15" s="81"/>
      <c r="V15" s="81"/>
      <c r="W15" s="81"/>
      <c r="X15" s="81"/>
    </row>
    <row r="16" spans="1:24" ht="30" customHeight="1">
      <c r="A16" s="81"/>
      <c r="B16" s="81"/>
      <c r="C16" s="81"/>
      <c r="D16" s="81"/>
      <c r="E16" s="14">
        <f t="shared" si="1"/>
        <v>0</v>
      </c>
      <c r="F16" s="81"/>
      <c r="G16" s="81"/>
      <c r="H16" s="81"/>
      <c r="I16" s="81"/>
      <c r="J16" s="81"/>
      <c r="K16" s="81"/>
      <c r="L16" s="81"/>
      <c r="M16" s="81"/>
      <c r="N16" s="81"/>
      <c r="O16" s="81"/>
      <c r="P16" s="81"/>
      <c r="Q16" s="81"/>
      <c r="R16" s="81"/>
      <c r="S16" s="81"/>
      <c r="T16" s="81"/>
      <c r="U16" s="81"/>
      <c r="V16" s="81"/>
      <c r="W16" s="81"/>
      <c r="X16" s="81"/>
    </row>
    <row r="17" spans="1:24" ht="30" customHeight="1">
      <c r="A17" s="81"/>
      <c r="B17" s="81"/>
      <c r="C17" s="81"/>
      <c r="D17" s="81"/>
      <c r="E17" s="14">
        <f t="shared" si="1"/>
        <v>0</v>
      </c>
      <c r="F17" s="81"/>
      <c r="G17" s="81"/>
      <c r="H17" s="81"/>
      <c r="I17" s="81"/>
      <c r="J17" s="81"/>
      <c r="K17" s="81"/>
      <c r="L17" s="81"/>
      <c r="M17" s="81"/>
      <c r="N17" s="81"/>
      <c r="O17" s="81"/>
      <c r="P17" s="81"/>
      <c r="Q17" s="81"/>
      <c r="R17" s="81"/>
      <c r="S17" s="81"/>
      <c r="T17" s="81"/>
      <c r="U17" s="81"/>
      <c r="V17" s="81"/>
      <c r="W17" s="81"/>
      <c r="X17" s="81"/>
    </row>
    <row r="18" spans="1:24" ht="21.75" customHeight="1">
      <c r="A18" s="125" t="s">
        <v>193</v>
      </c>
      <c r="B18" s="170"/>
      <c r="C18" s="170"/>
      <c r="D18" s="170"/>
      <c r="E18" s="170"/>
      <c r="F18" s="170"/>
      <c r="G18" s="170"/>
      <c r="H18" s="170"/>
      <c r="I18" s="170"/>
      <c r="J18" s="170"/>
      <c r="K18" s="170"/>
      <c r="L18" s="170"/>
      <c r="M18" s="170"/>
      <c r="N18" s="170"/>
      <c r="O18" s="170"/>
      <c r="P18" s="170"/>
      <c r="Q18" s="170"/>
      <c r="R18" s="170"/>
      <c r="S18" s="170"/>
      <c r="T18" s="170"/>
      <c r="U18" s="170"/>
      <c r="V18" s="170"/>
      <c r="W18" s="170"/>
      <c r="X18" s="170"/>
    </row>
  </sheetData>
  <sheetProtection password="C741" sheet="1" formatCells="0" formatColumns="0" formatRows="0" insertRows="0"/>
  <protectedRanges>
    <protectedRange sqref="A8:D17 F8:X17" name="区域1"/>
  </protectedRanges>
  <mergeCells count="28">
    <mergeCell ref="A2:X2"/>
    <mergeCell ref="A3:H3"/>
    <mergeCell ref="A1:G1"/>
    <mergeCell ref="Q4:Q6"/>
    <mergeCell ref="O4:O6"/>
    <mergeCell ref="I4:I6"/>
    <mergeCell ref="W4:W6"/>
    <mergeCell ref="L4:L6"/>
    <mergeCell ref="J4:J6"/>
    <mergeCell ref="W1:X1"/>
    <mergeCell ref="W3:X3"/>
    <mergeCell ref="R4:R6"/>
    <mergeCell ref="K4:K6"/>
    <mergeCell ref="M4:M6"/>
    <mergeCell ref="P4:P6"/>
    <mergeCell ref="N4:N6"/>
    <mergeCell ref="X4:X6"/>
    <mergeCell ref="S4:S6"/>
    <mergeCell ref="A18:X18"/>
    <mergeCell ref="D5:D6"/>
    <mergeCell ref="T4:T6"/>
    <mergeCell ref="U4:U6"/>
    <mergeCell ref="V4:V6"/>
    <mergeCell ref="G4:G6"/>
    <mergeCell ref="E4:E6"/>
    <mergeCell ref="F4:F6"/>
    <mergeCell ref="A5:C5"/>
    <mergeCell ref="H4:H6"/>
  </mergeCells>
  <printOptions horizontalCentered="1"/>
  <pageMargins left="0" right="0" top="0.7480314960629921" bottom="0.7480314960629921" header="0.31496062992125984" footer="0.31496062992125984"/>
  <pageSetup horizontalDpi="300" verticalDpi="300" orientation="landscape" paperSize="9" scale="95" r:id="rId1"/>
</worksheet>
</file>

<file path=xl/worksheets/sheet9.xml><?xml version="1.0" encoding="utf-8"?>
<worksheet xmlns="http://schemas.openxmlformats.org/spreadsheetml/2006/main" xmlns:r="http://schemas.openxmlformats.org/officeDocument/2006/relationships">
  <sheetPr>
    <tabColor rgb="FF92D050"/>
  </sheetPr>
  <dimension ref="A1:V19"/>
  <sheetViews>
    <sheetView showZeros="0" zoomScalePageLayoutView="0" workbookViewId="0" topLeftCell="A1">
      <selection activeCell="Q9" sqref="Q9"/>
    </sheetView>
  </sheetViews>
  <sheetFormatPr defaultColWidth="9.33203125" defaultRowHeight="11.25"/>
  <cols>
    <col min="1" max="1" width="5.83203125" style="0" customWidth="1"/>
    <col min="2" max="3" width="4.5" style="0" customWidth="1"/>
    <col min="4" max="4" width="13.16015625" style="0" customWidth="1"/>
    <col min="5" max="5" width="11.5" style="0" bestFit="1" customWidth="1"/>
    <col min="6" max="6" width="8.16015625" style="0" customWidth="1"/>
    <col min="7" max="7" width="7.66015625" style="0" customWidth="1"/>
    <col min="9" max="9" width="7" style="0" customWidth="1"/>
    <col min="10" max="10" width="8" style="0" customWidth="1"/>
    <col min="11" max="12" width="6.83203125" style="0" customWidth="1"/>
    <col min="13" max="13" width="6" style="0" customWidth="1"/>
    <col min="14" max="14" width="8.83203125" style="0" customWidth="1"/>
    <col min="15" max="15" width="6.16015625" style="0" customWidth="1"/>
    <col min="18" max="18" width="6.83203125" style="0" customWidth="1"/>
    <col min="19" max="19" width="9.5" style="0" customWidth="1"/>
    <col min="20" max="20" width="6.66015625" style="0" customWidth="1"/>
    <col min="21" max="21" width="8.66015625" style="0" customWidth="1"/>
    <col min="22" max="22" width="7.16015625" style="0" customWidth="1"/>
  </cols>
  <sheetData>
    <row r="1" spans="1:22" ht="20.25">
      <c r="A1" s="196" t="s">
        <v>182</v>
      </c>
      <c r="B1" s="197"/>
      <c r="C1" s="197"/>
      <c r="D1" s="197"/>
      <c r="E1" s="197"/>
      <c r="F1" s="197"/>
      <c r="G1" s="44"/>
      <c r="H1" s="44"/>
      <c r="I1" s="44"/>
      <c r="J1" s="44"/>
      <c r="K1" s="44"/>
      <c r="L1" s="44"/>
      <c r="M1" s="42"/>
      <c r="N1" s="42"/>
      <c r="O1" s="42"/>
      <c r="P1" s="42"/>
      <c r="Q1" s="44"/>
      <c r="R1" s="44"/>
      <c r="S1" s="41"/>
      <c r="T1" s="41"/>
      <c r="U1" s="41"/>
      <c r="V1" s="43"/>
    </row>
    <row r="2" spans="1:22" ht="27.75" customHeight="1">
      <c r="A2" s="201" t="s">
        <v>167</v>
      </c>
      <c r="B2" s="201"/>
      <c r="C2" s="201"/>
      <c r="D2" s="201"/>
      <c r="E2" s="201"/>
      <c r="F2" s="201"/>
      <c r="G2" s="201"/>
      <c r="H2" s="201"/>
      <c r="I2" s="201"/>
      <c r="J2" s="201"/>
      <c r="K2" s="201"/>
      <c r="L2" s="201"/>
      <c r="M2" s="201"/>
      <c r="N2" s="201"/>
      <c r="O2" s="201"/>
      <c r="P2" s="201"/>
      <c r="Q2" s="201"/>
      <c r="R2" s="201"/>
      <c r="S2" s="201"/>
      <c r="T2" s="201"/>
      <c r="U2" s="201"/>
      <c r="V2" s="201"/>
    </row>
    <row r="3" spans="1:22" ht="12">
      <c r="A3" s="198"/>
      <c r="B3" s="198"/>
      <c r="C3" s="198"/>
      <c r="D3" s="198"/>
      <c r="E3" s="198"/>
      <c r="F3" s="198"/>
      <c r="G3" s="45"/>
      <c r="H3" s="45"/>
      <c r="I3" s="45"/>
      <c r="J3" s="45"/>
      <c r="K3" s="45"/>
      <c r="L3" s="45"/>
      <c r="M3" s="46"/>
      <c r="N3" s="46"/>
      <c r="O3" s="46"/>
      <c r="P3" s="46"/>
      <c r="Q3" s="45"/>
      <c r="R3" s="45"/>
      <c r="S3" s="41"/>
      <c r="T3" s="41"/>
      <c r="U3" s="41"/>
      <c r="V3" s="49" t="s">
        <v>55</v>
      </c>
    </row>
    <row r="4" spans="1:22" ht="16.5" customHeight="1">
      <c r="A4" s="190" t="s">
        <v>69</v>
      </c>
      <c r="B4" s="190"/>
      <c r="C4" s="190"/>
      <c r="D4" s="190"/>
      <c r="E4" s="199" t="s">
        <v>56</v>
      </c>
      <c r="F4" s="186" t="s">
        <v>126</v>
      </c>
      <c r="G4" s="186" t="s">
        <v>127</v>
      </c>
      <c r="H4" s="186" t="s">
        <v>128</v>
      </c>
      <c r="I4" s="186" t="s">
        <v>129</v>
      </c>
      <c r="J4" s="186" t="s">
        <v>130</v>
      </c>
      <c r="K4" s="186" t="s">
        <v>131</v>
      </c>
      <c r="L4" s="186" t="s">
        <v>132</v>
      </c>
      <c r="M4" s="187" t="s">
        <v>133</v>
      </c>
      <c r="N4" s="195" t="s">
        <v>134</v>
      </c>
      <c r="O4" s="187" t="s">
        <v>135</v>
      </c>
      <c r="P4" s="190" t="s">
        <v>136</v>
      </c>
      <c r="Q4" s="190"/>
      <c r="R4" s="190"/>
      <c r="S4" s="191"/>
      <c r="T4" s="193" t="s">
        <v>137</v>
      </c>
      <c r="U4" s="194" t="s">
        <v>138</v>
      </c>
      <c r="V4" s="192" t="s">
        <v>139</v>
      </c>
    </row>
    <row r="5" spans="1:22" ht="16.5" customHeight="1">
      <c r="A5" s="191" t="s">
        <v>152</v>
      </c>
      <c r="B5" s="200"/>
      <c r="C5" s="192"/>
      <c r="D5" s="188" t="s">
        <v>153</v>
      </c>
      <c r="E5" s="199"/>
      <c r="F5" s="186"/>
      <c r="G5" s="186"/>
      <c r="H5" s="186"/>
      <c r="I5" s="186"/>
      <c r="J5" s="186"/>
      <c r="K5" s="186"/>
      <c r="L5" s="186"/>
      <c r="M5" s="187"/>
      <c r="N5" s="195"/>
      <c r="O5" s="187"/>
      <c r="P5" s="137" t="s">
        <v>169</v>
      </c>
      <c r="Q5" s="188" t="s">
        <v>140</v>
      </c>
      <c r="R5" s="188" t="s">
        <v>141</v>
      </c>
      <c r="S5" s="188" t="s">
        <v>155</v>
      </c>
      <c r="T5" s="193"/>
      <c r="U5" s="194"/>
      <c r="V5" s="192"/>
    </row>
    <row r="6" spans="1:22" ht="16.5" customHeight="1">
      <c r="A6" s="47" t="s">
        <v>66</v>
      </c>
      <c r="B6" s="47" t="s">
        <v>67</v>
      </c>
      <c r="C6" s="47" t="s">
        <v>68</v>
      </c>
      <c r="D6" s="189"/>
      <c r="E6" s="199"/>
      <c r="F6" s="186"/>
      <c r="G6" s="186"/>
      <c r="H6" s="186"/>
      <c r="I6" s="186"/>
      <c r="J6" s="186"/>
      <c r="K6" s="186"/>
      <c r="L6" s="186"/>
      <c r="M6" s="187"/>
      <c r="N6" s="195"/>
      <c r="O6" s="187"/>
      <c r="P6" s="137"/>
      <c r="Q6" s="189"/>
      <c r="R6" s="189"/>
      <c r="S6" s="189"/>
      <c r="T6" s="193"/>
      <c r="U6" s="194"/>
      <c r="V6" s="192"/>
    </row>
    <row r="7" spans="1:22" ht="30" customHeight="1">
      <c r="A7" s="16"/>
      <c r="B7" s="16"/>
      <c r="C7" s="16"/>
      <c r="D7" s="16"/>
      <c r="E7" s="22">
        <f>SUM(F7:V7)-P7</f>
        <v>25.57</v>
      </c>
      <c r="F7" s="22">
        <f>SUM(F8:F18)</f>
        <v>0</v>
      </c>
      <c r="G7" s="22">
        <f aca="true" t="shared" si="0" ref="G7:V7">SUM(G8:G18)</f>
        <v>0</v>
      </c>
      <c r="H7" s="22">
        <f t="shared" si="0"/>
        <v>0</v>
      </c>
      <c r="I7" s="22">
        <f t="shared" si="0"/>
        <v>0</v>
      </c>
      <c r="J7" s="22">
        <f t="shared" si="0"/>
        <v>0</v>
      </c>
      <c r="K7" s="22">
        <f t="shared" si="0"/>
        <v>0</v>
      </c>
      <c r="L7" s="22">
        <f t="shared" si="0"/>
        <v>0</v>
      </c>
      <c r="M7" s="22">
        <f t="shared" si="0"/>
        <v>0</v>
      </c>
      <c r="N7" s="22">
        <f t="shared" si="0"/>
        <v>0</v>
      </c>
      <c r="O7" s="22">
        <f t="shared" si="0"/>
        <v>0</v>
      </c>
      <c r="P7" s="22">
        <f t="shared" si="0"/>
        <v>25.57</v>
      </c>
      <c r="Q7" s="22">
        <f t="shared" si="0"/>
        <v>25.57</v>
      </c>
      <c r="R7" s="22">
        <f t="shared" si="0"/>
        <v>0</v>
      </c>
      <c r="S7" s="22">
        <f t="shared" si="0"/>
        <v>0</v>
      </c>
      <c r="T7" s="22">
        <f t="shared" si="0"/>
        <v>0</v>
      </c>
      <c r="U7" s="22">
        <f t="shared" si="0"/>
        <v>0</v>
      </c>
      <c r="V7" s="22">
        <f t="shared" si="0"/>
        <v>0</v>
      </c>
    </row>
    <row r="8" spans="1:22" ht="30" customHeight="1">
      <c r="A8" s="70" t="s">
        <v>204</v>
      </c>
      <c r="B8" s="70" t="s">
        <v>205</v>
      </c>
      <c r="C8" s="70" t="s">
        <v>205</v>
      </c>
      <c r="D8" s="71" t="s">
        <v>206</v>
      </c>
      <c r="E8" s="22">
        <f aca="true" t="shared" si="1" ref="E8:E18">SUM(F8:V8)-P8</f>
        <v>25.57</v>
      </c>
      <c r="F8" s="22"/>
      <c r="G8" s="22"/>
      <c r="H8" s="22"/>
      <c r="I8" s="22"/>
      <c r="J8" s="22"/>
      <c r="K8" s="22"/>
      <c r="L8" s="22"/>
      <c r="M8" s="22"/>
      <c r="N8" s="22"/>
      <c r="O8" s="22"/>
      <c r="P8" s="14">
        <f aca="true" t="shared" si="2" ref="P8:P18">SUM(Q8:S8)</f>
        <v>25.57</v>
      </c>
      <c r="Q8" s="14">
        <v>25.57</v>
      </c>
      <c r="R8" s="14"/>
      <c r="S8" s="73"/>
      <c r="T8" s="76"/>
      <c r="U8" s="77"/>
      <c r="V8" s="78"/>
    </row>
    <row r="9" spans="1:22" ht="30" customHeight="1">
      <c r="A9" s="70"/>
      <c r="B9" s="70"/>
      <c r="C9" s="70"/>
      <c r="D9" s="71"/>
      <c r="E9" s="22">
        <f t="shared" si="1"/>
        <v>0</v>
      </c>
      <c r="F9" s="22"/>
      <c r="G9" s="22"/>
      <c r="H9" s="22"/>
      <c r="I9" s="22"/>
      <c r="J9" s="22"/>
      <c r="K9" s="22"/>
      <c r="L9" s="22"/>
      <c r="M9" s="22"/>
      <c r="N9" s="22"/>
      <c r="O9" s="22"/>
      <c r="P9" s="14">
        <f t="shared" si="2"/>
        <v>0</v>
      </c>
      <c r="Q9" s="14"/>
      <c r="R9" s="14"/>
      <c r="S9" s="73"/>
      <c r="T9" s="76"/>
      <c r="U9" s="77"/>
      <c r="V9" s="78"/>
    </row>
    <row r="10" spans="1:22" ht="30" customHeight="1">
      <c r="A10" s="70"/>
      <c r="B10" s="70"/>
      <c r="C10" s="70"/>
      <c r="D10" s="71"/>
      <c r="E10" s="22">
        <f t="shared" si="1"/>
        <v>0</v>
      </c>
      <c r="F10" s="22"/>
      <c r="G10" s="22"/>
      <c r="H10" s="22"/>
      <c r="I10" s="22"/>
      <c r="J10" s="22"/>
      <c r="K10" s="22"/>
      <c r="L10" s="22"/>
      <c r="M10" s="22"/>
      <c r="N10" s="22"/>
      <c r="O10" s="22"/>
      <c r="P10" s="14">
        <f t="shared" si="2"/>
        <v>0</v>
      </c>
      <c r="Q10" s="14"/>
      <c r="R10" s="14"/>
      <c r="S10" s="73"/>
      <c r="T10" s="76"/>
      <c r="U10" s="77"/>
      <c r="V10" s="78"/>
    </row>
    <row r="11" spans="1:22" ht="30" customHeight="1">
      <c r="A11" s="70"/>
      <c r="B11" s="70"/>
      <c r="C11" s="70"/>
      <c r="D11" s="71"/>
      <c r="E11" s="22">
        <f t="shared" si="1"/>
        <v>0</v>
      </c>
      <c r="F11" s="22"/>
      <c r="G11" s="22"/>
      <c r="H11" s="22"/>
      <c r="I11" s="22"/>
      <c r="J11" s="22"/>
      <c r="K11" s="22"/>
      <c r="L11" s="22"/>
      <c r="M11" s="22"/>
      <c r="N11" s="22"/>
      <c r="O11" s="22"/>
      <c r="P11" s="14">
        <f t="shared" si="2"/>
        <v>0</v>
      </c>
      <c r="Q11" s="14"/>
      <c r="R11" s="14"/>
      <c r="S11" s="73"/>
      <c r="T11" s="76"/>
      <c r="U11" s="77"/>
      <c r="V11" s="78"/>
    </row>
    <row r="12" spans="1:22" ht="30" customHeight="1">
      <c r="A12" s="70"/>
      <c r="B12" s="70"/>
      <c r="C12" s="70"/>
      <c r="D12" s="71"/>
      <c r="E12" s="22">
        <f t="shared" si="1"/>
        <v>0</v>
      </c>
      <c r="F12" s="22"/>
      <c r="G12" s="22"/>
      <c r="H12" s="22"/>
      <c r="I12" s="22"/>
      <c r="J12" s="22"/>
      <c r="K12" s="22"/>
      <c r="L12" s="22"/>
      <c r="M12" s="22"/>
      <c r="N12" s="22"/>
      <c r="O12" s="22"/>
      <c r="P12" s="14">
        <f t="shared" si="2"/>
        <v>0</v>
      </c>
      <c r="Q12" s="14"/>
      <c r="R12" s="14"/>
      <c r="S12" s="73"/>
      <c r="T12" s="76"/>
      <c r="U12" s="77"/>
      <c r="V12" s="78"/>
    </row>
    <row r="13" spans="1:22" ht="30" customHeight="1">
      <c r="A13" s="27"/>
      <c r="B13" s="27"/>
      <c r="C13" s="27"/>
      <c r="D13" s="27"/>
      <c r="E13" s="22">
        <f t="shared" si="1"/>
        <v>0</v>
      </c>
      <c r="F13" s="27"/>
      <c r="G13" s="27"/>
      <c r="H13" s="27"/>
      <c r="I13" s="27"/>
      <c r="J13" s="27"/>
      <c r="K13" s="27"/>
      <c r="L13" s="27"/>
      <c r="M13" s="27"/>
      <c r="N13" s="27"/>
      <c r="O13" s="27"/>
      <c r="P13" s="14">
        <f t="shared" si="2"/>
        <v>0</v>
      </c>
      <c r="Q13" s="27"/>
      <c r="R13" s="27"/>
      <c r="S13" s="27"/>
      <c r="T13" s="27"/>
      <c r="U13" s="27"/>
      <c r="V13" s="27"/>
    </row>
    <row r="14" spans="1:22" ht="30" customHeight="1">
      <c r="A14" s="27"/>
      <c r="B14" s="27"/>
      <c r="C14" s="27"/>
      <c r="D14" s="27"/>
      <c r="E14" s="22">
        <f t="shared" si="1"/>
        <v>0</v>
      </c>
      <c r="F14" s="27"/>
      <c r="G14" s="27"/>
      <c r="H14" s="27"/>
      <c r="I14" s="27"/>
      <c r="J14" s="27"/>
      <c r="K14" s="27"/>
      <c r="L14" s="27"/>
      <c r="M14" s="27"/>
      <c r="N14" s="27"/>
      <c r="O14" s="27"/>
      <c r="P14" s="14">
        <f t="shared" si="2"/>
        <v>0</v>
      </c>
      <c r="Q14" s="27"/>
      <c r="R14" s="27"/>
      <c r="S14" s="27"/>
      <c r="T14" s="27"/>
      <c r="U14" s="27"/>
      <c r="V14" s="27"/>
    </row>
    <row r="15" spans="1:22" ht="30" customHeight="1">
      <c r="A15" s="27"/>
      <c r="B15" s="27"/>
      <c r="C15" s="27"/>
      <c r="D15" s="27"/>
      <c r="E15" s="22">
        <f t="shared" si="1"/>
        <v>0</v>
      </c>
      <c r="F15" s="27"/>
      <c r="G15" s="27"/>
      <c r="H15" s="27"/>
      <c r="I15" s="27"/>
      <c r="J15" s="27"/>
      <c r="K15" s="27"/>
      <c r="L15" s="27"/>
      <c r="M15" s="27"/>
      <c r="N15" s="27"/>
      <c r="O15" s="27"/>
      <c r="P15" s="14">
        <f t="shared" si="2"/>
        <v>0</v>
      </c>
      <c r="Q15" s="27"/>
      <c r="R15" s="27"/>
      <c r="S15" s="27"/>
      <c r="T15" s="27"/>
      <c r="U15" s="27"/>
      <c r="V15" s="27"/>
    </row>
    <row r="16" spans="1:22" ht="30" customHeight="1">
      <c r="A16" s="27"/>
      <c r="B16" s="27"/>
      <c r="C16" s="27"/>
      <c r="D16" s="27"/>
      <c r="E16" s="22">
        <f t="shared" si="1"/>
        <v>0</v>
      </c>
      <c r="F16" s="27"/>
      <c r="G16" s="27"/>
      <c r="H16" s="27"/>
      <c r="I16" s="27"/>
      <c r="J16" s="27"/>
      <c r="K16" s="27"/>
      <c r="L16" s="27"/>
      <c r="M16" s="27"/>
      <c r="N16" s="27"/>
      <c r="O16" s="27"/>
      <c r="P16" s="14">
        <f t="shared" si="2"/>
        <v>0</v>
      </c>
      <c r="Q16" s="27"/>
      <c r="R16" s="27"/>
      <c r="S16" s="27"/>
      <c r="T16" s="27"/>
      <c r="U16" s="27"/>
      <c r="V16" s="27"/>
    </row>
    <row r="17" spans="1:22" ht="30" customHeight="1">
      <c r="A17" s="27"/>
      <c r="B17" s="27"/>
      <c r="C17" s="27"/>
      <c r="D17" s="27"/>
      <c r="E17" s="22">
        <f t="shared" si="1"/>
        <v>0</v>
      </c>
      <c r="F17" s="27"/>
      <c r="G17" s="27"/>
      <c r="H17" s="27"/>
      <c r="I17" s="27"/>
      <c r="J17" s="27"/>
      <c r="K17" s="27"/>
      <c r="L17" s="27"/>
      <c r="M17" s="27"/>
      <c r="N17" s="27"/>
      <c r="O17" s="27"/>
      <c r="P17" s="14">
        <f t="shared" si="2"/>
        <v>0</v>
      </c>
      <c r="Q17" s="27"/>
      <c r="R17" s="27"/>
      <c r="S17" s="27"/>
      <c r="T17" s="27"/>
      <c r="U17" s="27"/>
      <c r="V17" s="27"/>
    </row>
    <row r="18" spans="1:22" ht="30" customHeight="1">
      <c r="A18" s="27"/>
      <c r="B18" s="27"/>
      <c r="C18" s="27"/>
      <c r="D18" s="27"/>
      <c r="E18" s="22">
        <f t="shared" si="1"/>
        <v>0</v>
      </c>
      <c r="F18" s="27"/>
      <c r="G18" s="27"/>
      <c r="H18" s="27"/>
      <c r="I18" s="27"/>
      <c r="J18" s="27"/>
      <c r="K18" s="27"/>
      <c r="L18" s="27"/>
      <c r="M18" s="27"/>
      <c r="N18" s="27"/>
      <c r="O18" s="27"/>
      <c r="P18" s="14">
        <f t="shared" si="2"/>
        <v>0</v>
      </c>
      <c r="Q18" s="27"/>
      <c r="R18" s="27"/>
      <c r="S18" s="27"/>
      <c r="T18" s="27"/>
      <c r="U18" s="27"/>
      <c r="V18" s="27"/>
    </row>
    <row r="19" spans="1:22" s="66" customFormat="1" ht="21.75" customHeight="1">
      <c r="A19" s="125" t="s">
        <v>194</v>
      </c>
      <c r="B19" s="170"/>
      <c r="C19" s="170"/>
      <c r="D19" s="170"/>
      <c r="E19" s="170"/>
      <c r="F19" s="170"/>
      <c r="G19" s="170"/>
      <c r="H19" s="170"/>
      <c r="I19" s="170"/>
      <c r="J19" s="170"/>
      <c r="K19" s="170"/>
      <c r="L19" s="170"/>
      <c r="M19" s="170"/>
      <c r="N19" s="170"/>
      <c r="O19" s="170"/>
      <c r="P19" s="170"/>
      <c r="Q19" s="170"/>
      <c r="R19" s="170"/>
      <c r="S19" s="170"/>
      <c r="T19" s="170"/>
      <c r="U19" s="170"/>
      <c r="V19" s="170"/>
    </row>
  </sheetData>
  <sheetProtection password="C741" sheet="1" formatCells="0" formatColumns="0" formatRows="0"/>
  <protectedRanges>
    <protectedRange sqref="A8:D18 F8:O18 Q8:V18" name="区域1"/>
  </protectedRanges>
  <mergeCells count="26">
    <mergeCell ref="A1:F1"/>
    <mergeCell ref="A3:F3"/>
    <mergeCell ref="E4:E6"/>
    <mergeCell ref="S5:S6"/>
    <mergeCell ref="A5:C5"/>
    <mergeCell ref="G4:G6"/>
    <mergeCell ref="H4:H6"/>
    <mergeCell ref="O4:O6"/>
    <mergeCell ref="J4:J6"/>
    <mergeCell ref="A2:V2"/>
    <mergeCell ref="V4:V6"/>
    <mergeCell ref="A4:D4"/>
    <mergeCell ref="T4:T6"/>
    <mergeCell ref="U4:U6"/>
    <mergeCell ref="I4:I6"/>
    <mergeCell ref="N4:N6"/>
    <mergeCell ref="A19:V19"/>
    <mergeCell ref="L4:L6"/>
    <mergeCell ref="M4:M6"/>
    <mergeCell ref="D5:D6"/>
    <mergeCell ref="K4:K6"/>
    <mergeCell ref="P5:P6"/>
    <mergeCell ref="Q5:Q6"/>
    <mergeCell ref="R5:R6"/>
    <mergeCell ref="F4:F6"/>
    <mergeCell ref="P4:S4"/>
  </mergeCells>
  <printOptions horizontalCentered="1"/>
  <pageMargins left="0.31496062992125984" right="0.31496062992125984" top="0.6299212598425197" bottom="0.7480314960629921" header="0.31496062992125984" footer="0.31496062992125984"/>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高立朝 10.104.97.45</dc:creator>
  <cp:keywords/>
  <dc:description/>
  <cp:lastModifiedBy>XT1</cp:lastModifiedBy>
  <cp:lastPrinted>2017-03-23T09:52:37Z</cp:lastPrinted>
  <dcterms:created xsi:type="dcterms:W3CDTF">2016-09-02T02:25:38Z</dcterms:created>
  <dcterms:modified xsi:type="dcterms:W3CDTF">2017-03-23T09:53:01Z</dcterms:modified>
  <cp:category/>
  <cp:version/>
  <cp:contentType/>
  <cp:contentStatus/>
</cp:coreProperties>
</file>