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一中" sheetId="8" r:id="rId1"/>
    <sheet name="二中" sheetId="7" r:id="rId2"/>
    <sheet name="水高" sheetId="6" r:id="rId3"/>
    <sheet name="六中" sheetId="5" r:id="rId4"/>
    <sheet name="职专" sheetId="4" r:id="rId5"/>
  </sheets>
  <definedNames>
    <definedName name="_xlnm._FilterDatabase" localSheetId="1" hidden="1">二中!$A$2:$H$26</definedName>
    <definedName name="_xlnm._FilterDatabase" localSheetId="3" hidden="1">六中!$A$2:$H$18</definedName>
    <definedName name="_xlnm._FilterDatabase" localSheetId="2" hidden="1">水高!$A$2:$H$10</definedName>
    <definedName name="_xlnm._FilterDatabase" localSheetId="0" hidden="1">一中!$A$2:$H$29</definedName>
    <definedName name="_xlnm._FilterDatabase" localSheetId="4" hidden="1">职专!$A$2:$H$6</definedName>
    <definedName name="成绩" localSheetId="1">二中!$D$3:$D$26</definedName>
    <definedName name="成绩" localSheetId="3">六中!$D$3:$D$18</definedName>
    <definedName name="成绩" localSheetId="2">水高!$D$3:$D$10</definedName>
    <definedName name="成绩" localSheetId="0">一中!$D$3:$D$29</definedName>
    <definedName name="成绩">职专!$D$3:$D$6</definedName>
    <definedName name="岗位" localSheetId="1">二中!$C$3:$C$26</definedName>
    <definedName name="岗位" localSheetId="3">六中!$C$3:$C$18</definedName>
    <definedName name="岗位" localSheetId="2">水高!$C$3:$C$10</definedName>
    <definedName name="岗位" localSheetId="0">一中!$C$3:$C$29</definedName>
    <definedName name="岗位">职专!$C$3:$C$6</definedName>
    <definedName name="专业" localSheetId="1">二中!$B$3:$B$26</definedName>
    <definedName name="专业" localSheetId="3">六中!$B$3:$B$18</definedName>
    <definedName name="专业" localSheetId="2">水高!$B$3:$B$10</definedName>
    <definedName name="专业" localSheetId="0">一中!$B$3:$B$29</definedName>
    <definedName name="专业">职专!$B$3:$B$6</definedName>
  </definedNames>
  <calcPr calcId="144525"/>
</workbook>
</file>

<file path=xl/calcChain.xml><?xml version="1.0" encoding="utf-8"?>
<calcChain xmlns="http://schemas.openxmlformats.org/spreadsheetml/2006/main">
  <c r="F4" i="4" l="1"/>
  <c r="F5" i="4"/>
  <c r="F6" i="4"/>
  <c r="F3" i="4"/>
  <c r="F3" i="5"/>
  <c r="F5" i="5"/>
  <c r="F6" i="5"/>
  <c r="F7" i="5"/>
  <c r="F8" i="5"/>
  <c r="F10" i="5"/>
  <c r="F9" i="5"/>
  <c r="F12" i="5"/>
  <c r="F11" i="5"/>
  <c r="F15" i="5"/>
  <c r="F13" i="5"/>
  <c r="F14" i="5"/>
  <c r="F16" i="5"/>
  <c r="F17" i="5"/>
  <c r="F18" i="5"/>
  <c r="F4" i="5"/>
  <c r="F3" i="6"/>
  <c r="F5" i="6"/>
  <c r="F6" i="6"/>
  <c r="F7" i="6"/>
  <c r="F8" i="6"/>
  <c r="F9" i="6"/>
  <c r="F10" i="6"/>
  <c r="F4" i="6"/>
  <c r="F3" i="7"/>
  <c r="F5" i="7"/>
  <c r="F6" i="7"/>
  <c r="F7" i="7"/>
  <c r="F8" i="7"/>
  <c r="F12" i="7"/>
  <c r="F9" i="7"/>
  <c r="F11" i="7"/>
  <c r="F10" i="7"/>
  <c r="F13" i="7"/>
  <c r="F14" i="7"/>
  <c r="F16" i="7"/>
  <c r="F15" i="7"/>
  <c r="F18" i="7"/>
  <c r="F17" i="7"/>
  <c r="F19" i="7"/>
  <c r="F20" i="7"/>
  <c r="F21" i="7"/>
  <c r="F22" i="7"/>
  <c r="F24" i="7"/>
  <c r="F23" i="7"/>
  <c r="F25" i="7"/>
  <c r="F26" i="7"/>
  <c r="F4" i="7"/>
  <c r="F4" i="8"/>
  <c r="F3" i="8"/>
  <c r="F7" i="8"/>
  <c r="F6" i="8"/>
  <c r="F8" i="8"/>
  <c r="F10" i="8"/>
  <c r="F9" i="8"/>
  <c r="F11" i="8"/>
  <c r="F12" i="8"/>
  <c r="F17" i="8"/>
  <c r="F13" i="8"/>
  <c r="F14" i="8"/>
  <c r="F15" i="8"/>
  <c r="F16" i="8"/>
  <c r="F18" i="8"/>
  <c r="F19" i="8"/>
  <c r="F21" i="8"/>
  <c r="F20" i="8"/>
  <c r="F22" i="8"/>
  <c r="F23" i="8"/>
  <c r="F24" i="8"/>
  <c r="F25" i="8"/>
  <c r="F27" i="8"/>
  <c r="F26" i="8"/>
  <c r="F29" i="8"/>
  <c r="F28" i="8"/>
  <c r="F5" i="8"/>
</calcChain>
</file>

<file path=xl/sharedStrings.xml><?xml version="1.0" encoding="utf-8"?>
<sst xmlns="http://schemas.openxmlformats.org/spreadsheetml/2006/main" count="295" uniqueCount="115">
  <si>
    <t>准考证号</t>
    <phoneticPr fontId="2" type="noConversion"/>
  </si>
  <si>
    <t>报考学校</t>
    <phoneticPr fontId="2" type="noConversion"/>
  </si>
  <si>
    <t>笔试科目</t>
    <phoneticPr fontId="2" type="noConversion"/>
  </si>
  <si>
    <t>笔试成绩</t>
    <phoneticPr fontId="2" type="noConversion"/>
  </si>
  <si>
    <t>0524</t>
  </si>
  <si>
    <t>常宁二中</t>
  </si>
  <si>
    <t>地理</t>
  </si>
  <si>
    <t>0530</t>
  </si>
  <si>
    <t>0413</t>
  </si>
  <si>
    <t>化学</t>
  </si>
  <si>
    <t>0414</t>
  </si>
  <si>
    <t>0229</t>
  </si>
  <si>
    <t>历史</t>
  </si>
  <si>
    <t>0225</t>
  </si>
  <si>
    <t>0502</t>
  </si>
  <si>
    <t>生物</t>
  </si>
  <si>
    <t>0503</t>
  </si>
  <si>
    <t>0512</t>
  </si>
  <si>
    <t>0513</t>
  </si>
  <si>
    <t>0209</t>
  </si>
  <si>
    <t>数学</t>
  </si>
  <si>
    <t>0221</t>
  </si>
  <si>
    <t>0410</t>
  </si>
  <si>
    <t>物理</t>
  </si>
  <si>
    <t>0409</t>
  </si>
  <si>
    <t>0635</t>
  </si>
  <si>
    <t>信息技术</t>
  </si>
  <si>
    <t>0633</t>
  </si>
  <si>
    <t>0609</t>
  </si>
  <si>
    <t>音乐</t>
  </si>
  <si>
    <t>0610</t>
  </si>
  <si>
    <t>0330</t>
  </si>
  <si>
    <t>英语</t>
  </si>
  <si>
    <t>0302</t>
  </si>
  <si>
    <t>0117</t>
  </si>
  <si>
    <t>语文</t>
  </si>
  <si>
    <t>0106</t>
  </si>
  <si>
    <t>0519</t>
  </si>
  <si>
    <t>政治</t>
  </si>
  <si>
    <t>0521</t>
  </si>
  <si>
    <t>0526</t>
  </si>
  <si>
    <t>常宁六中</t>
  </si>
  <si>
    <t>0529</t>
  </si>
  <si>
    <t>0222</t>
  </si>
  <si>
    <t>0204</t>
  </si>
  <si>
    <t>0224</t>
  </si>
  <si>
    <t>0211</t>
  </si>
  <si>
    <t>0405</t>
  </si>
  <si>
    <t>0404</t>
  </si>
  <si>
    <t>0314</t>
  </si>
  <si>
    <t>0315</t>
  </si>
  <si>
    <t>0110</t>
  </si>
  <si>
    <t>0105</t>
  </si>
  <si>
    <t>0120</t>
  </si>
  <si>
    <t>0113</t>
  </si>
  <si>
    <t>0516</t>
  </si>
  <si>
    <t>0518</t>
  </si>
  <si>
    <t>0527</t>
  </si>
  <si>
    <t>常宁一中</t>
  </si>
  <si>
    <t>0528</t>
  </si>
  <si>
    <t>0523</t>
  </si>
  <si>
    <t>0419</t>
  </si>
  <si>
    <t>0411</t>
  </si>
  <si>
    <t>0231</t>
  </si>
  <si>
    <t>0226</t>
  </si>
  <si>
    <t>0230</t>
  </si>
  <si>
    <t>0509</t>
  </si>
  <si>
    <t>0506</t>
  </si>
  <si>
    <t>0220</t>
  </si>
  <si>
    <t>0208</t>
  </si>
  <si>
    <t>0201</t>
  </si>
  <si>
    <t>0212</t>
  </si>
  <si>
    <t>0219</t>
  </si>
  <si>
    <t>0621</t>
  </si>
  <si>
    <t>体育</t>
  </si>
  <si>
    <t>0622</t>
  </si>
  <si>
    <t>0407</t>
  </si>
  <si>
    <t>0402</t>
  </si>
  <si>
    <t>0629</t>
  </si>
  <si>
    <t>心理学</t>
  </si>
  <si>
    <t>0631</t>
  </si>
  <si>
    <t>0328</t>
  </si>
  <si>
    <t>0308</t>
  </si>
  <si>
    <t>0112</t>
  </si>
  <si>
    <t>0107</t>
  </si>
  <si>
    <t>0515</t>
  </si>
  <si>
    <t>0514</t>
  </si>
  <si>
    <t>0122</t>
  </si>
  <si>
    <t>常宁职专</t>
  </si>
  <si>
    <t>电子商务</t>
  </si>
  <si>
    <t>0123</t>
  </si>
  <si>
    <t>0126</t>
  </si>
  <si>
    <t>机械制造</t>
  </si>
  <si>
    <t>0129</t>
  </si>
  <si>
    <t>0215</t>
  </si>
  <si>
    <t>水口山高级中学</t>
  </si>
  <si>
    <t>0218</t>
  </si>
  <si>
    <t>0207</t>
  </si>
  <si>
    <t>0223</t>
  </si>
  <si>
    <t>0109</t>
  </si>
  <si>
    <t>0119</t>
  </si>
  <si>
    <t>0114</t>
  </si>
  <si>
    <t>0108</t>
  </si>
  <si>
    <t>面试成绩</t>
    <phoneticPr fontId="2" type="noConversion"/>
  </si>
  <si>
    <t>综合成绩</t>
    <phoneticPr fontId="2" type="noConversion"/>
  </si>
  <si>
    <t>排名</t>
    <phoneticPr fontId="2" type="noConversion"/>
  </si>
  <si>
    <t>面试成绩</t>
    <phoneticPr fontId="2" type="noConversion"/>
  </si>
  <si>
    <t>面试成绩</t>
    <phoneticPr fontId="2" type="noConversion"/>
  </si>
  <si>
    <t>综合成绩</t>
    <phoneticPr fontId="2" type="noConversion"/>
  </si>
  <si>
    <t>综合成绩</t>
    <phoneticPr fontId="2" type="noConversion"/>
  </si>
  <si>
    <t>常宁市2019年高中教师招聘综合成绩</t>
    <phoneticPr fontId="2" type="noConversion"/>
  </si>
  <si>
    <t>备注</t>
    <phoneticPr fontId="2" type="noConversion"/>
  </si>
  <si>
    <t>面试缺考</t>
    <phoneticPr fontId="2" type="noConversion"/>
  </si>
  <si>
    <t>备注</t>
    <phoneticPr fontId="2" type="noConversion"/>
  </si>
  <si>
    <t>面试缺考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</si>
</sst>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.00_);[Red]\(0.00\)"/>
  </numFmts>
  <fonts count="6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1"/>
  <sheetViews>
    <sheetView tabSelected="1" workbookViewId="0">
      <pane ySplit="2" topLeftCell="A3" activePane="bottomLeft" state="frozen"/>
      <selection pane="bottomLeft" activeCell="J6" sqref="J6"/>
    </sheetView>
  </sheetViews>
  <sheetFormatPr defaultColWidth="9" defaultRowHeight="13.5" x14ac:dyDescent="0.15"/>
  <cols>
    <col min="1" max="1" width="5.625" style="3" customWidth="1"/>
    <col min="2" max="2" width="10.625" style="3" customWidth="1"/>
    <col min="3" max="3" width="7.625" style="3" customWidth="1"/>
    <col min="4" max="6" width="6.625" style="4" customWidth="1"/>
    <col min="7" max="7" width="6.625" style="10" customWidth="1"/>
    <col min="8" max="8" width="8.625" style="4" customWidth="1"/>
    <col min="9" max="16384" width="9" style="2"/>
  </cols>
  <sheetData>
    <row r="1" spans="1:8" s="1" customFormat="1" ht="35.1" customHeight="1" x14ac:dyDescent="0.3">
      <c r="A1" s="12" t="s">
        <v>110</v>
      </c>
      <c r="B1" s="12"/>
      <c r="C1" s="12"/>
      <c r="D1" s="12"/>
      <c r="E1" s="12"/>
      <c r="F1" s="12"/>
      <c r="G1" s="12"/>
      <c r="H1" s="12"/>
    </row>
    <row r="2" spans="1:8" s="7" customFormat="1" ht="30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103</v>
      </c>
      <c r="F2" s="6" t="s">
        <v>104</v>
      </c>
      <c r="G2" s="9" t="s">
        <v>105</v>
      </c>
      <c r="H2" s="6" t="s">
        <v>111</v>
      </c>
    </row>
    <row r="3" spans="1:8" s="7" customFormat="1" ht="21.95" customHeight="1" x14ac:dyDescent="0.15">
      <c r="A3" s="5" t="s">
        <v>60</v>
      </c>
      <c r="B3" s="5" t="s">
        <v>58</v>
      </c>
      <c r="C3" s="5" t="s">
        <v>6</v>
      </c>
      <c r="D3" s="11">
        <v>71.2</v>
      </c>
      <c r="E3" s="11">
        <v>84.4</v>
      </c>
      <c r="F3" s="8">
        <f t="shared" ref="F3:F10" si="0">ROUND((D3*0.5+E3*0.5),2)</f>
        <v>77.8</v>
      </c>
      <c r="G3" s="9">
        <v>1</v>
      </c>
      <c r="H3" s="6"/>
    </row>
    <row r="4" spans="1:8" s="7" customFormat="1" ht="21.95" customHeight="1" x14ac:dyDescent="0.15">
      <c r="A4" s="5" t="s">
        <v>59</v>
      </c>
      <c r="B4" s="5" t="s">
        <v>58</v>
      </c>
      <c r="C4" s="5" t="s">
        <v>6</v>
      </c>
      <c r="D4" s="11">
        <v>72.7</v>
      </c>
      <c r="E4" s="11">
        <v>78.599999999999994</v>
      </c>
      <c r="F4" s="8">
        <f t="shared" si="0"/>
        <v>75.650000000000006</v>
      </c>
      <c r="G4" s="9">
        <v>2</v>
      </c>
      <c r="H4" s="6"/>
    </row>
    <row r="5" spans="1:8" s="7" customFormat="1" ht="21.95" customHeight="1" x14ac:dyDescent="0.15">
      <c r="A5" s="5" t="s">
        <v>57</v>
      </c>
      <c r="B5" s="5" t="s">
        <v>58</v>
      </c>
      <c r="C5" s="5" t="s">
        <v>6</v>
      </c>
      <c r="D5" s="11">
        <v>90.7</v>
      </c>
      <c r="E5" s="11">
        <v>0</v>
      </c>
      <c r="F5" s="8">
        <f t="shared" si="0"/>
        <v>45.35</v>
      </c>
      <c r="G5" s="9">
        <v>3</v>
      </c>
      <c r="H5" s="6" t="s">
        <v>112</v>
      </c>
    </row>
    <row r="6" spans="1:8" s="7" customFormat="1" ht="21.95" customHeight="1" x14ac:dyDescent="0.15">
      <c r="A6" s="5" t="s">
        <v>62</v>
      </c>
      <c r="B6" s="5" t="s">
        <v>58</v>
      </c>
      <c r="C6" s="5" t="s">
        <v>9</v>
      </c>
      <c r="D6" s="11">
        <v>79</v>
      </c>
      <c r="E6" s="11">
        <v>78</v>
      </c>
      <c r="F6" s="8">
        <f t="shared" si="0"/>
        <v>78.5</v>
      </c>
      <c r="G6" s="9">
        <v>1</v>
      </c>
      <c r="H6" s="6"/>
    </row>
    <row r="7" spans="1:8" s="7" customFormat="1" ht="21.95" customHeight="1" x14ac:dyDescent="0.15">
      <c r="A7" s="5" t="s">
        <v>61</v>
      </c>
      <c r="B7" s="5" t="s">
        <v>58</v>
      </c>
      <c r="C7" s="5" t="s">
        <v>9</v>
      </c>
      <c r="D7" s="11">
        <v>81.400000000000006</v>
      </c>
      <c r="E7" s="11">
        <v>74.599999999999994</v>
      </c>
      <c r="F7" s="8">
        <f t="shared" si="0"/>
        <v>78</v>
      </c>
      <c r="G7" s="9">
        <v>2</v>
      </c>
      <c r="H7" s="6"/>
    </row>
    <row r="8" spans="1:8" s="7" customFormat="1" ht="21.95" customHeight="1" x14ac:dyDescent="0.15">
      <c r="A8" s="5" t="s">
        <v>63</v>
      </c>
      <c r="B8" s="5" t="s">
        <v>58</v>
      </c>
      <c r="C8" s="5" t="s">
        <v>12</v>
      </c>
      <c r="D8" s="11">
        <v>88.6</v>
      </c>
      <c r="E8" s="11">
        <v>83</v>
      </c>
      <c r="F8" s="8">
        <f t="shared" si="0"/>
        <v>85.8</v>
      </c>
      <c r="G8" s="9">
        <v>1</v>
      </c>
      <c r="H8" s="6"/>
    </row>
    <row r="9" spans="1:8" s="7" customFormat="1" ht="21.95" customHeight="1" x14ac:dyDescent="0.15">
      <c r="A9" s="5" t="s">
        <v>65</v>
      </c>
      <c r="B9" s="5" t="s">
        <v>58</v>
      </c>
      <c r="C9" s="5" t="s">
        <v>12</v>
      </c>
      <c r="D9" s="11">
        <v>86.2</v>
      </c>
      <c r="E9" s="11">
        <v>80.8</v>
      </c>
      <c r="F9" s="8">
        <f t="shared" si="0"/>
        <v>83.5</v>
      </c>
      <c r="G9" s="9">
        <v>2</v>
      </c>
      <c r="H9" s="6"/>
    </row>
    <row r="10" spans="1:8" s="7" customFormat="1" ht="21.95" customHeight="1" x14ac:dyDescent="0.15">
      <c r="A10" s="5" t="s">
        <v>64</v>
      </c>
      <c r="B10" s="5" t="s">
        <v>58</v>
      </c>
      <c r="C10" s="5" t="s">
        <v>12</v>
      </c>
      <c r="D10" s="11">
        <v>88.4</v>
      </c>
      <c r="E10" s="11">
        <v>0</v>
      </c>
      <c r="F10" s="8">
        <f t="shared" si="0"/>
        <v>44.2</v>
      </c>
      <c r="G10" s="9">
        <v>3</v>
      </c>
      <c r="H10" s="6" t="s">
        <v>112</v>
      </c>
    </row>
    <row r="11" spans="1:8" s="7" customFormat="1" ht="21.95" customHeight="1" x14ac:dyDescent="0.15">
      <c r="A11" s="5" t="s">
        <v>66</v>
      </c>
      <c r="B11" s="5" t="s">
        <v>58</v>
      </c>
      <c r="C11" s="5" t="s">
        <v>15</v>
      </c>
      <c r="D11" s="11">
        <v>86.9</v>
      </c>
      <c r="E11" s="11">
        <v>86.8</v>
      </c>
      <c r="F11" s="8">
        <f t="shared" ref="F11:F25" si="1">ROUND((D11*0.5+E11*0.5),2)</f>
        <v>86.85</v>
      </c>
      <c r="G11" s="9">
        <v>1</v>
      </c>
      <c r="H11" s="6"/>
    </row>
    <row r="12" spans="1:8" s="7" customFormat="1" ht="21.95" customHeight="1" x14ac:dyDescent="0.15">
      <c r="A12" s="5" t="s">
        <v>67</v>
      </c>
      <c r="B12" s="5" t="s">
        <v>58</v>
      </c>
      <c r="C12" s="5" t="s">
        <v>15</v>
      </c>
      <c r="D12" s="11">
        <v>74.099999999999994</v>
      </c>
      <c r="E12" s="11">
        <v>76.400000000000006</v>
      </c>
      <c r="F12" s="8">
        <f t="shared" si="1"/>
        <v>75.25</v>
      </c>
      <c r="G12" s="9">
        <v>2</v>
      </c>
      <c r="H12" s="6"/>
    </row>
    <row r="13" spans="1:8" s="7" customFormat="1" ht="21.95" customHeight="1" x14ac:dyDescent="0.15">
      <c r="A13" s="5" t="s">
        <v>69</v>
      </c>
      <c r="B13" s="5" t="s">
        <v>58</v>
      </c>
      <c r="C13" s="5" t="s">
        <v>20</v>
      </c>
      <c r="D13" s="11">
        <v>88.6</v>
      </c>
      <c r="E13" s="11">
        <v>86.6</v>
      </c>
      <c r="F13" s="8">
        <f>ROUND((D13*0.5+E13*0.5),2)</f>
        <v>87.6</v>
      </c>
      <c r="G13" s="9">
        <v>1</v>
      </c>
      <c r="H13" s="6"/>
    </row>
    <row r="14" spans="1:8" s="7" customFormat="1" ht="21.95" customHeight="1" x14ac:dyDescent="0.15">
      <c r="A14" s="5" t="s">
        <v>70</v>
      </c>
      <c r="B14" s="5" t="s">
        <v>58</v>
      </c>
      <c r="C14" s="5" t="s">
        <v>20</v>
      </c>
      <c r="D14" s="11">
        <v>86.8</v>
      </c>
      <c r="E14" s="11">
        <v>83.4</v>
      </c>
      <c r="F14" s="8">
        <f>ROUND((D14*0.5+E14*0.5),2)</f>
        <v>85.1</v>
      </c>
      <c r="G14" s="9">
        <v>2</v>
      </c>
      <c r="H14" s="6"/>
    </row>
    <row r="15" spans="1:8" s="7" customFormat="1" ht="21.95" customHeight="1" x14ac:dyDescent="0.15">
      <c r="A15" s="5" t="s">
        <v>71</v>
      </c>
      <c r="B15" s="5" t="s">
        <v>58</v>
      </c>
      <c r="C15" s="5" t="s">
        <v>20</v>
      </c>
      <c r="D15" s="11">
        <v>84</v>
      </c>
      <c r="E15" s="11">
        <v>79.5</v>
      </c>
      <c r="F15" s="8">
        <f>ROUND((D15*0.5+E15*0.5),2)</f>
        <v>81.75</v>
      </c>
      <c r="G15" s="9">
        <v>3</v>
      </c>
      <c r="H15" s="6"/>
    </row>
    <row r="16" spans="1:8" s="7" customFormat="1" ht="21.95" customHeight="1" x14ac:dyDescent="0.15">
      <c r="A16" s="5" t="s">
        <v>72</v>
      </c>
      <c r="B16" s="5" t="s">
        <v>58</v>
      </c>
      <c r="C16" s="5" t="s">
        <v>20</v>
      </c>
      <c r="D16" s="11">
        <v>81.2</v>
      </c>
      <c r="E16" s="11">
        <v>71.8</v>
      </c>
      <c r="F16" s="8">
        <f>ROUND((D16*0.5+E16*0.5),2)</f>
        <v>76.5</v>
      </c>
      <c r="G16" s="9">
        <v>4</v>
      </c>
      <c r="H16" s="6"/>
    </row>
    <row r="17" spans="1:8" s="7" customFormat="1" ht="21.95" customHeight="1" x14ac:dyDescent="0.15">
      <c r="A17" s="5" t="s">
        <v>68</v>
      </c>
      <c r="B17" s="5" t="s">
        <v>58</v>
      </c>
      <c r="C17" s="5" t="s">
        <v>20</v>
      </c>
      <c r="D17" s="11">
        <v>90</v>
      </c>
      <c r="E17" s="11">
        <v>0</v>
      </c>
      <c r="F17" s="8">
        <f>ROUND((D17*0.5+E17*0.5),2)</f>
        <v>45</v>
      </c>
      <c r="G17" s="9">
        <v>5</v>
      </c>
      <c r="H17" s="6" t="s">
        <v>112</v>
      </c>
    </row>
    <row r="18" spans="1:8" s="7" customFormat="1" ht="21.95" customHeight="1" x14ac:dyDescent="0.15">
      <c r="A18" s="5" t="s">
        <v>73</v>
      </c>
      <c r="B18" s="5" t="s">
        <v>58</v>
      </c>
      <c r="C18" s="5" t="s">
        <v>74</v>
      </c>
      <c r="D18" s="11">
        <v>71.900000000000006</v>
      </c>
      <c r="E18" s="11">
        <v>72.760000000000005</v>
      </c>
      <c r="F18" s="8">
        <f t="shared" si="1"/>
        <v>72.33</v>
      </c>
      <c r="G18" s="9">
        <v>1</v>
      </c>
      <c r="H18" s="6"/>
    </row>
    <row r="19" spans="1:8" s="7" customFormat="1" ht="21.95" customHeight="1" x14ac:dyDescent="0.15">
      <c r="A19" s="5" t="s">
        <v>75</v>
      </c>
      <c r="B19" s="5" t="s">
        <v>58</v>
      </c>
      <c r="C19" s="5" t="s">
        <v>74</v>
      </c>
      <c r="D19" s="11">
        <v>69.2</v>
      </c>
      <c r="E19" s="11">
        <v>52.58</v>
      </c>
      <c r="F19" s="8">
        <f t="shared" si="1"/>
        <v>60.89</v>
      </c>
      <c r="G19" s="9">
        <v>2</v>
      </c>
      <c r="H19" s="6"/>
    </row>
    <row r="20" spans="1:8" s="7" customFormat="1" ht="21.95" customHeight="1" x14ac:dyDescent="0.15">
      <c r="A20" s="5" t="s">
        <v>77</v>
      </c>
      <c r="B20" s="5" t="s">
        <v>58</v>
      </c>
      <c r="C20" s="5" t="s">
        <v>23</v>
      </c>
      <c r="D20" s="11">
        <v>73.8</v>
      </c>
      <c r="E20" s="11">
        <v>86.2</v>
      </c>
      <c r="F20" s="8">
        <f>ROUND((D20*0.5+E20*0.5),2)</f>
        <v>80</v>
      </c>
      <c r="G20" s="9">
        <v>1</v>
      </c>
      <c r="H20" s="6"/>
    </row>
    <row r="21" spans="1:8" s="7" customFormat="1" ht="21.95" customHeight="1" x14ac:dyDescent="0.15">
      <c r="A21" s="5" t="s">
        <v>76</v>
      </c>
      <c r="B21" s="5" t="s">
        <v>58</v>
      </c>
      <c r="C21" s="5" t="s">
        <v>23</v>
      </c>
      <c r="D21" s="11">
        <v>78.2</v>
      </c>
      <c r="E21" s="11">
        <v>78</v>
      </c>
      <c r="F21" s="8">
        <f>ROUND((D21*0.5+E21*0.5),2)</f>
        <v>78.099999999999994</v>
      </c>
      <c r="G21" s="9">
        <v>2</v>
      </c>
      <c r="H21" s="6"/>
    </row>
    <row r="22" spans="1:8" s="7" customFormat="1" ht="21.95" customHeight="1" x14ac:dyDescent="0.15">
      <c r="A22" s="5" t="s">
        <v>78</v>
      </c>
      <c r="B22" s="5" t="s">
        <v>58</v>
      </c>
      <c r="C22" s="5" t="s">
        <v>79</v>
      </c>
      <c r="D22" s="11">
        <v>76.8</v>
      </c>
      <c r="E22" s="11">
        <v>80.599999999999994</v>
      </c>
      <c r="F22" s="8">
        <f t="shared" si="1"/>
        <v>78.7</v>
      </c>
      <c r="G22" s="9">
        <v>1</v>
      </c>
      <c r="H22" s="6"/>
    </row>
    <row r="23" spans="1:8" s="7" customFormat="1" ht="21.95" customHeight="1" x14ac:dyDescent="0.15">
      <c r="A23" s="5" t="s">
        <v>80</v>
      </c>
      <c r="B23" s="5" t="s">
        <v>58</v>
      </c>
      <c r="C23" s="5" t="s">
        <v>79</v>
      </c>
      <c r="D23" s="11">
        <v>67.7</v>
      </c>
      <c r="E23" s="11">
        <v>0</v>
      </c>
      <c r="F23" s="8">
        <f t="shared" si="1"/>
        <v>33.85</v>
      </c>
      <c r="G23" s="9">
        <v>2</v>
      </c>
      <c r="H23" s="6" t="s">
        <v>112</v>
      </c>
    </row>
    <row r="24" spans="1:8" s="7" customFormat="1" ht="21.95" customHeight="1" x14ac:dyDescent="0.15">
      <c r="A24" s="5" t="s">
        <v>81</v>
      </c>
      <c r="B24" s="5" t="s">
        <v>58</v>
      </c>
      <c r="C24" s="5" t="s">
        <v>32</v>
      </c>
      <c r="D24" s="11">
        <v>79.599999999999994</v>
      </c>
      <c r="E24" s="11">
        <v>83.2</v>
      </c>
      <c r="F24" s="8">
        <f t="shared" si="1"/>
        <v>81.400000000000006</v>
      </c>
      <c r="G24" s="9">
        <v>1</v>
      </c>
      <c r="H24" s="6"/>
    </row>
    <row r="25" spans="1:8" s="7" customFormat="1" ht="21.95" customHeight="1" x14ac:dyDescent="0.15">
      <c r="A25" s="5" t="s">
        <v>82</v>
      </c>
      <c r="B25" s="5" t="s">
        <v>58</v>
      </c>
      <c r="C25" s="5" t="s">
        <v>32</v>
      </c>
      <c r="D25" s="11">
        <v>78</v>
      </c>
      <c r="E25" s="11">
        <v>76</v>
      </c>
      <c r="F25" s="8">
        <f t="shared" si="1"/>
        <v>77</v>
      </c>
      <c r="G25" s="9">
        <v>2</v>
      </c>
      <c r="H25" s="6"/>
    </row>
    <row r="26" spans="1:8" s="7" customFormat="1" ht="21.95" customHeight="1" x14ac:dyDescent="0.15">
      <c r="A26" s="5" t="s">
        <v>84</v>
      </c>
      <c r="B26" s="5" t="s">
        <v>58</v>
      </c>
      <c r="C26" s="5" t="s">
        <v>35</v>
      </c>
      <c r="D26" s="11">
        <v>78.099999999999994</v>
      </c>
      <c r="E26" s="11">
        <v>84.4</v>
      </c>
      <c r="F26" s="8">
        <f>ROUND((D26*0.5+E26*0.5),2)</f>
        <v>81.25</v>
      </c>
      <c r="G26" s="9">
        <v>1</v>
      </c>
      <c r="H26" s="6"/>
    </row>
    <row r="27" spans="1:8" s="7" customFormat="1" ht="21.95" customHeight="1" x14ac:dyDescent="0.15">
      <c r="A27" s="5" t="s">
        <v>83</v>
      </c>
      <c r="B27" s="5" t="s">
        <v>58</v>
      </c>
      <c r="C27" s="5" t="s">
        <v>35</v>
      </c>
      <c r="D27" s="11">
        <v>79.7</v>
      </c>
      <c r="E27" s="11">
        <v>75.2</v>
      </c>
      <c r="F27" s="8">
        <f>ROUND((D27*0.5+E27*0.5),2)</f>
        <v>77.45</v>
      </c>
      <c r="G27" s="9">
        <v>2</v>
      </c>
      <c r="H27" s="6"/>
    </row>
    <row r="28" spans="1:8" s="7" customFormat="1" ht="21.95" customHeight="1" x14ac:dyDescent="0.15">
      <c r="A28" s="5" t="s">
        <v>86</v>
      </c>
      <c r="B28" s="5" t="s">
        <v>58</v>
      </c>
      <c r="C28" s="5" t="s">
        <v>38</v>
      </c>
      <c r="D28" s="11">
        <v>85.8</v>
      </c>
      <c r="E28" s="11">
        <v>83.6</v>
      </c>
      <c r="F28" s="8">
        <f>ROUND((D28*0.5+E28*0.5),2)</f>
        <v>84.7</v>
      </c>
      <c r="G28" s="9">
        <v>1</v>
      </c>
      <c r="H28" s="6"/>
    </row>
    <row r="29" spans="1:8" s="7" customFormat="1" ht="21.95" customHeight="1" x14ac:dyDescent="0.15">
      <c r="A29" s="5" t="s">
        <v>85</v>
      </c>
      <c r="B29" s="5" t="s">
        <v>58</v>
      </c>
      <c r="C29" s="5" t="s">
        <v>38</v>
      </c>
      <c r="D29" s="11">
        <v>86.3</v>
      </c>
      <c r="E29" s="11">
        <v>82.4</v>
      </c>
      <c r="F29" s="8">
        <f>ROUND((D29*0.5+E29*0.5),2)</f>
        <v>84.35</v>
      </c>
      <c r="G29" s="9">
        <v>2</v>
      </c>
      <c r="H29" s="6"/>
    </row>
    <row r="30" spans="1:8" s="3" customFormat="1" ht="21.95" customHeight="1" x14ac:dyDescent="0.15">
      <c r="D30" s="4"/>
      <c r="E30" s="4"/>
      <c r="F30" s="4"/>
      <c r="G30" s="10"/>
      <c r="H30" s="4"/>
    </row>
    <row r="31" spans="1:8" s="3" customFormat="1" ht="21.95" customHeight="1" x14ac:dyDescent="0.15">
      <c r="D31" s="4"/>
      <c r="E31" s="4"/>
      <c r="F31" s="4"/>
      <c r="G31" s="10"/>
      <c r="H31" s="4"/>
    </row>
  </sheetData>
  <autoFilter ref="A2:H29"/>
  <sortState ref="A28:M29">
    <sortCondition ref="G28:G29"/>
  </sortState>
  <mergeCells count="1">
    <mergeCell ref="A1:H1"/>
  </mergeCells>
  <phoneticPr fontId="2" type="noConversion"/>
  <printOptions horizontalCentered="1"/>
  <pageMargins left="0.74803149606299213" right="0.39370078740157483" top="0.55118110236220474" bottom="0.55118110236220474" header="0.51181102362204722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8"/>
  <sheetViews>
    <sheetView workbookViewId="0">
      <pane ySplit="2" topLeftCell="A3" activePane="bottomLeft" state="frozen"/>
      <selection activeCell="J6" sqref="J6"/>
      <selection pane="bottomLeft" activeCell="J6" sqref="J6"/>
    </sheetView>
  </sheetViews>
  <sheetFormatPr defaultColWidth="9" defaultRowHeight="13.5" x14ac:dyDescent="0.15"/>
  <cols>
    <col min="1" max="1" width="5.625" style="3" customWidth="1"/>
    <col min="2" max="2" width="10.625" style="3" customWidth="1"/>
    <col min="3" max="3" width="7.625" style="3" customWidth="1"/>
    <col min="4" max="6" width="6.625" style="4" customWidth="1"/>
    <col min="7" max="7" width="6.625" style="10" customWidth="1"/>
    <col min="8" max="8" width="8.625" style="4" customWidth="1"/>
    <col min="9" max="16384" width="9" style="2"/>
  </cols>
  <sheetData>
    <row r="1" spans="1:8" s="1" customFormat="1" ht="35.1" customHeight="1" x14ac:dyDescent="0.3">
      <c r="A1" s="12" t="s">
        <v>110</v>
      </c>
      <c r="B1" s="12"/>
      <c r="C1" s="12"/>
      <c r="D1" s="12"/>
      <c r="E1" s="12"/>
      <c r="F1" s="12"/>
      <c r="G1" s="12"/>
      <c r="H1" s="12"/>
    </row>
    <row r="2" spans="1:8" s="7" customFormat="1" ht="30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106</v>
      </c>
      <c r="F2" s="6" t="s">
        <v>104</v>
      </c>
      <c r="G2" s="9" t="s">
        <v>105</v>
      </c>
      <c r="H2" s="6" t="s">
        <v>111</v>
      </c>
    </row>
    <row r="3" spans="1:8" s="7" customFormat="1" ht="21.95" customHeight="1" x14ac:dyDescent="0.15">
      <c r="A3" s="5" t="s">
        <v>7</v>
      </c>
      <c r="B3" s="5" t="s">
        <v>5</v>
      </c>
      <c r="C3" s="5" t="s">
        <v>6</v>
      </c>
      <c r="D3" s="11">
        <v>81.400000000000006</v>
      </c>
      <c r="E3" s="11">
        <v>87.8</v>
      </c>
      <c r="F3" s="8">
        <f>ROUND((D3*0.5+E3*0.5),2)</f>
        <v>84.6</v>
      </c>
      <c r="G3" s="9">
        <v>1</v>
      </c>
      <c r="H3" s="6"/>
    </row>
    <row r="4" spans="1:8" s="7" customFormat="1" ht="21.95" customHeight="1" x14ac:dyDescent="0.15">
      <c r="A4" s="5" t="s">
        <v>4</v>
      </c>
      <c r="B4" s="5" t="s">
        <v>5</v>
      </c>
      <c r="C4" s="5" t="s">
        <v>6</v>
      </c>
      <c r="D4" s="11">
        <v>89.9</v>
      </c>
      <c r="E4" s="11">
        <v>75.599999999999994</v>
      </c>
      <c r="F4" s="8">
        <f>ROUND((D4*0.5+E4*0.5),2)</f>
        <v>82.75</v>
      </c>
      <c r="G4" s="9">
        <v>2</v>
      </c>
      <c r="H4" s="6"/>
    </row>
    <row r="5" spans="1:8" s="7" customFormat="1" ht="21.95" customHeight="1" x14ac:dyDescent="0.15">
      <c r="A5" s="5" t="s">
        <v>8</v>
      </c>
      <c r="B5" s="5" t="s">
        <v>5</v>
      </c>
      <c r="C5" s="5" t="s">
        <v>9</v>
      </c>
      <c r="D5" s="11">
        <v>82.4</v>
      </c>
      <c r="E5" s="11">
        <v>86.8</v>
      </c>
      <c r="F5" s="8">
        <f t="shared" ref="F5:F26" si="0">ROUND((D5*0.5+E5*0.5),2)</f>
        <v>84.6</v>
      </c>
      <c r="G5" s="9">
        <v>1</v>
      </c>
      <c r="H5" s="6"/>
    </row>
    <row r="6" spans="1:8" s="7" customFormat="1" ht="21.95" customHeight="1" x14ac:dyDescent="0.15">
      <c r="A6" s="5" t="s">
        <v>10</v>
      </c>
      <c r="B6" s="5" t="s">
        <v>5</v>
      </c>
      <c r="C6" s="5" t="s">
        <v>9</v>
      </c>
      <c r="D6" s="11">
        <v>74.400000000000006</v>
      </c>
      <c r="E6" s="11">
        <v>0</v>
      </c>
      <c r="F6" s="8">
        <f t="shared" si="0"/>
        <v>37.200000000000003</v>
      </c>
      <c r="G6" s="9">
        <v>2</v>
      </c>
      <c r="H6" s="6" t="s">
        <v>112</v>
      </c>
    </row>
    <row r="7" spans="1:8" s="7" customFormat="1" ht="21.95" customHeight="1" x14ac:dyDescent="0.15">
      <c r="A7" s="5" t="s">
        <v>11</v>
      </c>
      <c r="B7" s="5" t="s">
        <v>5</v>
      </c>
      <c r="C7" s="5" t="s">
        <v>12</v>
      </c>
      <c r="D7" s="11">
        <v>78.599999999999994</v>
      </c>
      <c r="E7" s="11">
        <v>86.6</v>
      </c>
      <c r="F7" s="8">
        <f t="shared" si="0"/>
        <v>82.6</v>
      </c>
      <c r="G7" s="9">
        <v>1</v>
      </c>
      <c r="H7" s="6"/>
    </row>
    <row r="8" spans="1:8" s="7" customFormat="1" ht="21.95" customHeight="1" x14ac:dyDescent="0.15">
      <c r="A8" s="5" t="s">
        <v>13</v>
      </c>
      <c r="B8" s="5" t="s">
        <v>5</v>
      </c>
      <c r="C8" s="5" t="s">
        <v>12</v>
      </c>
      <c r="D8" s="11">
        <v>77.400000000000006</v>
      </c>
      <c r="E8" s="11">
        <v>80</v>
      </c>
      <c r="F8" s="8">
        <f t="shared" si="0"/>
        <v>78.7</v>
      </c>
      <c r="G8" s="9">
        <v>2</v>
      </c>
      <c r="H8" s="6"/>
    </row>
    <row r="9" spans="1:8" s="7" customFormat="1" ht="21.95" customHeight="1" x14ac:dyDescent="0.15">
      <c r="A9" s="5" t="s">
        <v>16</v>
      </c>
      <c r="B9" s="5" t="s">
        <v>5</v>
      </c>
      <c r="C9" s="5" t="s">
        <v>15</v>
      </c>
      <c r="D9" s="11">
        <v>76.099999999999994</v>
      </c>
      <c r="E9" s="11">
        <v>85</v>
      </c>
      <c r="F9" s="8">
        <f>ROUND((D9*0.5+E9*0.5),2)</f>
        <v>80.55</v>
      </c>
      <c r="G9" s="9">
        <v>1</v>
      </c>
      <c r="H9" s="6"/>
    </row>
    <row r="10" spans="1:8" s="7" customFormat="1" ht="21.95" customHeight="1" x14ac:dyDescent="0.15">
      <c r="A10" s="5" t="s">
        <v>18</v>
      </c>
      <c r="B10" s="5" t="s">
        <v>5</v>
      </c>
      <c r="C10" s="5" t="s">
        <v>15</v>
      </c>
      <c r="D10" s="11">
        <v>75.099999999999994</v>
      </c>
      <c r="E10" s="11">
        <v>85.4</v>
      </c>
      <c r="F10" s="8">
        <f>ROUND((D10*0.5+E10*0.5),2)</f>
        <v>80.25</v>
      </c>
      <c r="G10" s="9">
        <v>2</v>
      </c>
      <c r="H10" s="6"/>
    </row>
    <row r="11" spans="1:8" s="7" customFormat="1" ht="21.95" customHeight="1" x14ac:dyDescent="0.15">
      <c r="A11" s="5" t="s">
        <v>17</v>
      </c>
      <c r="B11" s="5" t="s">
        <v>5</v>
      </c>
      <c r="C11" s="5" t="s">
        <v>15</v>
      </c>
      <c r="D11" s="11">
        <v>76.099999999999994</v>
      </c>
      <c r="E11" s="11">
        <v>79</v>
      </c>
      <c r="F11" s="8">
        <f>ROUND((D11*0.5+E11*0.5),2)</f>
        <v>77.55</v>
      </c>
      <c r="G11" s="9">
        <v>3</v>
      </c>
      <c r="H11" s="6"/>
    </row>
    <row r="12" spans="1:8" s="7" customFormat="1" ht="21.95" customHeight="1" x14ac:dyDescent="0.15">
      <c r="A12" s="5" t="s">
        <v>14</v>
      </c>
      <c r="B12" s="5" t="s">
        <v>5</v>
      </c>
      <c r="C12" s="5" t="s">
        <v>15</v>
      </c>
      <c r="D12" s="11">
        <v>77.599999999999994</v>
      </c>
      <c r="E12" s="11">
        <v>74.400000000000006</v>
      </c>
      <c r="F12" s="8">
        <f>ROUND((D12*0.5+E12*0.5),2)</f>
        <v>76</v>
      </c>
      <c r="G12" s="9">
        <v>4</v>
      </c>
      <c r="H12" s="6"/>
    </row>
    <row r="13" spans="1:8" s="7" customFormat="1" ht="21.95" customHeight="1" x14ac:dyDescent="0.15">
      <c r="A13" s="5" t="s">
        <v>19</v>
      </c>
      <c r="B13" s="5" t="s">
        <v>5</v>
      </c>
      <c r="C13" s="5" t="s">
        <v>20</v>
      </c>
      <c r="D13" s="11">
        <v>74.8</v>
      </c>
      <c r="E13" s="11">
        <v>83.6</v>
      </c>
      <c r="F13" s="8">
        <f t="shared" si="0"/>
        <v>79.2</v>
      </c>
      <c r="G13" s="9">
        <v>1</v>
      </c>
      <c r="H13" s="6"/>
    </row>
    <row r="14" spans="1:8" s="7" customFormat="1" ht="21.95" customHeight="1" x14ac:dyDescent="0.15">
      <c r="A14" s="5" t="s">
        <v>21</v>
      </c>
      <c r="B14" s="5" t="s">
        <v>5</v>
      </c>
      <c r="C14" s="5" t="s">
        <v>20</v>
      </c>
      <c r="D14" s="11">
        <v>54</v>
      </c>
      <c r="E14" s="11">
        <v>70.400000000000006</v>
      </c>
      <c r="F14" s="8">
        <f t="shared" si="0"/>
        <v>62.2</v>
      </c>
      <c r="G14" s="9">
        <v>2</v>
      </c>
      <c r="H14" s="6"/>
    </row>
    <row r="15" spans="1:8" s="7" customFormat="1" ht="21.95" customHeight="1" x14ac:dyDescent="0.15">
      <c r="A15" s="5" t="s">
        <v>24</v>
      </c>
      <c r="B15" s="5" t="s">
        <v>5</v>
      </c>
      <c r="C15" s="5" t="s">
        <v>23</v>
      </c>
      <c r="D15" s="11">
        <v>61.4</v>
      </c>
      <c r="E15" s="11">
        <v>87.6</v>
      </c>
      <c r="F15" s="8">
        <f>ROUND((D15*0.5+E15*0.5),2)</f>
        <v>74.5</v>
      </c>
      <c r="G15" s="9">
        <v>1</v>
      </c>
      <c r="H15" s="6"/>
    </row>
    <row r="16" spans="1:8" s="7" customFormat="1" ht="21.95" customHeight="1" x14ac:dyDescent="0.15">
      <c r="A16" s="5" t="s">
        <v>22</v>
      </c>
      <c r="B16" s="5" t="s">
        <v>5</v>
      </c>
      <c r="C16" s="5" t="s">
        <v>23</v>
      </c>
      <c r="D16" s="11">
        <v>63.2</v>
      </c>
      <c r="E16" s="11">
        <v>77.2</v>
      </c>
      <c r="F16" s="8">
        <f>ROUND((D16*0.5+E16*0.5),2)</f>
        <v>70.2</v>
      </c>
      <c r="G16" s="9">
        <v>2</v>
      </c>
      <c r="H16" s="6"/>
    </row>
    <row r="17" spans="1:8" s="7" customFormat="1" ht="21.95" customHeight="1" x14ac:dyDescent="0.15">
      <c r="A17" s="5" t="s">
        <v>27</v>
      </c>
      <c r="B17" s="5" t="s">
        <v>5</v>
      </c>
      <c r="C17" s="5" t="s">
        <v>26</v>
      </c>
      <c r="D17" s="11">
        <v>61.4</v>
      </c>
      <c r="E17" s="11">
        <v>82.8</v>
      </c>
      <c r="F17" s="8">
        <f>ROUND((D17*0.5+E17*0.5),2)</f>
        <v>72.099999999999994</v>
      </c>
      <c r="G17" s="9">
        <v>1</v>
      </c>
      <c r="H17" s="6"/>
    </row>
    <row r="18" spans="1:8" s="7" customFormat="1" ht="21.95" customHeight="1" x14ac:dyDescent="0.15">
      <c r="A18" s="5" t="s">
        <v>25</v>
      </c>
      <c r="B18" s="5" t="s">
        <v>5</v>
      </c>
      <c r="C18" s="5" t="s">
        <v>26</v>
      </c>
      <c r="D18" s="11">
        <v>63.4</v>
      </c>
      <c r="E18" s="11">
        <v>71.5</v>
      </c>
      <c r="F18" s="8">
        <f>ROUND((D18*0.5+E18*0.5),2)</f>
        <v>67.45</v>
      </c>
      <c r="G18" s="9">
        <v>2</v>
      </c>
      <c r="H18" s="6"/>
    </row>
    <row r="19" spans="1:8" s="7" customFormat="1" ht="21.95" customHeight="1" x14ac:dyDescent="0.15">
      <c r="A19" s="5" t="s">
        <v>28</v>
      </c>
      <c r="B19" s="5" t="s">
        <v>5</v>
      </c>
      <c r="C19" s="5" t="s">
        <v>29</v>
      </c>
      <c r="D19" s="11">
        <v>74.599999999999994</v>
      </c>
      <c r="E19" s="11">
        <v>94.34</v>
      </c>
      <c r="F19" s="8">
        <f t="shared" si="0"/>
        <v>84.47</v>
      </c>
      <c r="G19" s="9">
        <v>1</v>
      </c>
      <c r="H19" s="6"/>
    </row>
    <row r="20" spans="1:8" s="7" customFormat="1" ht="21.95" customHeight="1" x14ac:dyDescent="0.15">
      <c r="A20" s="5" t="s">
        <v>30</v>
      </c>
      <c r="B20" s="5" t="s">
        <v>5</v>
      </c>
      <c r="C20" s="5" t="s">
        <v>29</v>
      </c>
      <c r="D20" s="11">
        <v>71.599999999999994</v>
      </c>
      <c r="E20" s="11">
        <v>89.2</v>
      </c>
      <c r="F20" s="8">
        <f t="shared" si="0"/>
        <v>80.400000000000006</v>
      </c>
      <c r="G20" s="9">
        <v>2</v>
      </c>
      <c r="H20" s="6"/>
    </row>
    <row r="21" spans="1:8" s="7" customFormat="1" ht="21.95" customHeight="1" x14ac:dyDescent="0.15">
      <c r="A21" s="5" t="s">
        <v>31</v>
      </c>
      <c r="B21" s="5" t="s">
        <v>5</v>
      </c>
      <c r="C21" s="5" t="s">
        <v>32</v>
      </c>
      <c r="D21" s="11">
        <v>79.400000000000006</v>
      </c>
      <c r="E21" s="11">
        <v>89.4</v>
      </c>
      <c r="F21" s="8">
        <f t="shared" si="0"/>
        <v>84.4</v>
      </c>
      <c r="G21" s="9">
        <v>1</v>
      </c>
      <c r="H21" s="6"/>
    </row>
    <row r="22" spans="1:8" s="7" customFormat="1" ht="21.95" customHeight="1" x14ac:dyDescent="0.15">
      <c r="A22" s="5" t="s">
        <v>33</v>
      </c>
      <c r="B22" s="5" t="s">
        <v>5</v>
      </c>
      <c r="C22" s="5" t="s">
        <v>32</v>
      </c>
      <c r="D22" s="11">
        <v>76.900000000000006</v>
      </c>
      <c r="E22" s="11">
        <v>82.2</v>
      </c>
      <c r="F22" s="8">
        <f t="shared" si="0"/>
        <v>79.55</v>
      </c>
      <c r="G22" s="9">
        <v>2</v>
      </c>
      <c r="H22" s="6"/>
    </row>
    <row r="23" spans="1:8" s="7" customFormat="1" ht="21.95" customHeight="1" x14ac:dyDescent="0.15">
      <c r="A23" s="5" t="s">
        <v>36</v>
      </c>
      <c r="B23" s="5" t="s">
        <v>5</v>
      </c>
      <c r="C23" s="5" t="s">
        <v>35</v>
      </c>
      <c r="D23" s="11">
        <v>73.2</v>
      </c>
      <c r="E23" s="11">
        <v>87.2</v>
      </c>
      <c r="F23" s="8">
        <f>ROUND((D23*0.5+E23*0.5),2)</f>
        <v>80.2</v>
      </c>
      <c r="G23" s="9">
        <v>1</v>
      </c>
      <c r="H23" s="6"/>
    </row>
    <row r="24" spans="1:8" s="7" customFormat="1" ht="21.95" customHeight="1" x14ac:dyDescent="0.15">
      <c r="A24" s="5" t="s">
        <v>34</v>
      </c>
      <c r="B24" s="5" t="s">
        <v>5</v>
      </c>
      <c r="C24" s="5" t="s">
        <v>35</v>
      </c>
      <c r="D24" s="11">
        <v>73.8</v>
      </c>
      <c r="E24" s="11">
        <v>82.2</v>
      </c>
      <c r="F24" s="8">
        <f>ROUND((D24*0.5+E24*0.5),2)</f>
        <v>78</v>
      </c>
      <c r="G24" s="9">
        <v>2</v>
      </c>
      <c r="H24" s="6"/>
    </row>
    <row r="25" spans="1:8" s="7" customFormat="1" ht="21.95" customHeight="1" x14ac:dyDescent="0.15">
      <c r="A25" s="5" t="s">
        <v>37</v>
      </c>
      <c r="B25" s="5" t="s">
        <v>5</v>
      </c>
      <c r="C25" s="5" t="s">
        <v>38</v>
      </c>
      <c r="D25" s="11">
        <v>84.4</v>
      </c>
      <c r="E25" s="11">
        <v>78.8</v>
      </c>
      <c r="F25" s="8">
        <f t="shared" si="0"/>
        <v>81.599999999999994</v>
      </c>
      <c r="G25" s="9">
        <v>1</v>
      </c>
      <c r="H25" s="6"/>
    </row>
    <row r="26" spans="1:8" s="7" customFormat="1" ht="21.95" customHeight="1" x14ac:dyDescent="0.15">
      <c r="A26" s="5" t="s">
        <v>39</v>
      </c>
      <c r="B26" s="5" t="s">
        <v>5</v>
      </c>
      <c r="C26" s="5" t="s">
        <v>38</v>
      </c>
      <c r="D26" s="11">
        <v>67.400000000000006</v>
      </c>
      <c r="E26" s="11">
        <v>0</v>
      </c>
      <c r="F26" s="8">
        <f t="shared" si="0"/>
        <v>33.700000000000003</v>
      </c>
      <c r="G26" s="9">
        <v>2</v>
      </c>
      <c r="H26" s="6" t="s">
        <v>112</v>
      </c>
    </row>
    <row r="27" spans="1:8" s="3" customFormat="1" ht="21.95" customHeight="1" x14ac:dyDescent="0.15">
      <c r="D27" s="4"/>
      <c r="E27" s="4"/>
      <c r="F27" s="4"/>
      <c r="G27" s="10"/>
      <c r="H27" s="4"/>
    </row>
    <row r="28" spans="1:8" s="3" customFormat="1" ht="21.95" customHeight="1" x14ac:dyDescent="0.15">
      <c r="D28" s="4"/>
      <c r="E28" s="4"/>
      <c r="F28" s="4"/>
      <c r="G28" s="10"/>
      <c r="H28" s="4"/>
    </row>
  </sheetData>
  <autoFilter ref="A2:H26"/>
  <sortState ref="A23:L24">
    <sortCondition ref="G23:G24"/>
  </sortState>
  <mergeCells count="1">
    <mergeCell ref="A1:H1"/>
  </mergeCells>
  <phoneticPr fontId="2" type="noConversion"/>
  <pageMargins left="0.74803149606299213" right="0.39370078740157483" top="0.55118110236220474" bottom="0.55118110236220474" header="0.51181102362204722" footer="0.31496062992125984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2"/>
  <sheetViews>
    <sheetView workbookViewId="0">
      <selection activeCell="J6" sqref="J6"/>
    </sheetView>
  </sheetViews>
  <sheetFormatPr defaultColWidth="9" defaultRowHeight="13.5" x14ac:dyDescent="0.15"/>
  <cols>
    <col min="1" max="1" width="5.625" style="3" customWidth="1"/>
    <col min="2" max="2" width="13.625" style="3" customWidth="1"/>
    <col min="3" max="3" width="6.625" style="3" customWidth="1"/>
    <col min="4" max="6" width="6.625" style="4" customWidth="1"/>
    <col min="7" max="7" width="6.625" style="10" customWidth="1"/>
    <col min="8" max="8" width="8.625" style="4" customWidth="1"/>
    <col min="9" max="16384" width="9" style="2"/>
  </cols>
  <sheetData>
    <row r="1" spans="1:8" s="1" customFormat="1" ht="35.1" customHeight="1" x14ac:dyDescent="0.3">
      <c r="A1" s="12" t="s">
        <v>110</v>
      </c>
      <c r="B1" s="12"/>
      <c r="C1" s="12"/>
      <c r="D1" s="12"/>
      <c r="E1" s="12"/>
      <c r="F1" s="12"/>
      <c r="G1" s="12"/>
      <c r="H1" s="12"/>
    </row>
    <row r="2" spans="1:8" s="7" customFormat="1" ht="30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107</v>
      </c>
      <c r="F2" s="6" t="s">
        <v>108</v>
      </c>
      <c r="G2" s="9" t="s">
        <v>105</v>
      </c>
      <c r="H2" s="6" t="s">
        <v>113</v>
      </c>
    </row>
    <row r="3" spans="1:8" s="7" customFormat="1" ht="21.95" customHeight="1" x14ac:dyDescent="0.15">
      <c r="A3" s="5" t="s">
        <v>96</v>
      </c>
      <c r="B3" s="5" t="s">
        <v>95</v>
      </c>
      <c r="C3" s="5" t="s">
        <v>20</v>
      </c>
      <c r="D3" s="8">
        <v>51.4</v>
      </c>
      <c r="E3" s="8">
        <v>88.4</v>
      </c>
      <c r="F3" s="8">
        <f t="shared" ref="F3:F10" si="0">ROUND((D3*0.5+E3*0.5),2)</f>
        <v>69.900000000000006</v>
      </c>
      <c r="G3" s="9">
        <v>1</v>
      </c>
      <c r="H3" s="6"/>
    </row>
    <row r="4" spans="1:8" s="7" customFormat="1" ht="21.95" customHeight="1" x14ac:dyDescent="0.15">
      <c r="A4" s="5" t="s">
        <v>94</v>
      </c>
      <c r="B4" s="5" t="s">
        <v>95</v>
      </c>
      <c r="C4" s="5" t="s">
        <v>20</v>
      </c>
      <c r="D4" s="8">
        <v>54</v>
      </c>
      <c r="E4" s="8">
        <v>80.400000000000006</v>
      </c>
      <c r="F4" s="8">
        <f t="shared" si="0"/>
        <v>67.2</v>
      </c>
      <c r="G4" s="9">
        <v>2</v>
      </c>
      <c r="H4" s="6"/>
    </row>
    <row r="5" spans="1:8" s="7" customFormat="1" ht="21.95" customHeight="1" x14ac:dyDescent="0.15">
      <c r="A5" s="5" t="s">
        <v>97</v>
      </c>
      <c r="B5" s="5" t="s">
        <v>95</v>
      </c>
      <c r="C5" s="5" t="s">
        <v>20</v>
      </c>
      <c r="D5" s="8">
        <v>47.6</v>
      </c>
      <c r="E5" s="8">
        <v>0</v>
      </c>
      <c r="F5" s="8">
        <f t="shared" si="0"/>
        <v>23.8</v>
      </c>
      <c r="G5" s="9">
        <v>3</v>
      </c>
      <c r="H5" s="6" t="s">
        <v>114</v>
      </c>
    </row>
    <row r="6" spans="1:8" s="7" customFormat="1" ht="21.95" customHeight="1" x14ac:dyDescent="0.15">
      <c r="A6" s="5" t="s">
        <v>98</v>
      </c>
      <c r="B6" s="5" t="s">
        <v>95</v>
      </c>
      <c r="C6" s="5" t="s">
        <v>20</v>
      </c>
      <c r="D6" s="8">
        <v>37.200000000000003</v>
      </c>
      <c r="E6" s="8">
        <v>0</v>
      </c>
      <c r="F6" s="8">
        <f t="shared" si="0"/>
        <v>18.600000000000001</v>
      </c>
      <c r="G6" s="9">
        <v>4</v>
      </c>
      <c r="H6" s="6" t="s">
        <v>114</v>
      </c>
    </row>
    <row r="7" spans="1:8" s="7" customFormat="1" ht="21.95" customHeight="1" x14ac:dyDescent="0.15">
      <c r="A7" s="5" t="s">
        <v>99</v>
      </c>
      <c r="B7" s="5" t="s">
        <v>95</v>
      </c>
      <c r="C7" s="5" t="s">
        <v>35</v>
      </c>
      <c r="D7" s="8">
        <v>73.099999999999994</v>
      </c>
      <c r="E7" s="8">
        <v>86</v>
      </c>
      <c r="F7" s="8">
        <f t="shared" si="0"/>
        <v>79.55</v>
      </c>
      <c r="G7" s="9">
        <v>1</v>
      </c>
      <c r="H7" s="6"/>
    </row>
    <row r="8" spans="1:8" s="7" customFormat="1" ht="21.95" customHeight="1" x14ac:dyDescent="0.15">
      <c r="A8" s="5" t="s">
        <v>100</v>
      </c>
      <c r="B8" s="5" t="s">
        <v>95</v>
      </c>
      <c r="C8" s="5" t="s">
        <v>35</v>
      </c>
      <c r="D8" s="8">
        <v>68.2</v>
      </c>
      <c r="E8" s="8">
        <v>86.8</v>
      </c>
      <c r="F8" s="8">
        <f t="shared" si="0"/>
        <v>77.5</v>
      </c>
      <c r="G8" s="9">
        <v>2</v>
      </c>
      <c r="H8" s="6"/>
    </row>
    <row r="9" spans="1:8" s="7" customFormat="1" ht="21.95" customHeight="1" x14ac:dyDescent="0.15">
      <c r="A9" s="5" t="s">
        <v>101</v>
      </c>
      <c r="B9" s="5" t="s">
        <v>95</v>
      </c>
      <c r="C9" s="5" t="s">
        <v>35</v>
      </c>
      <c r="D9" s="8">
        <v>67.599999999999994</v>
      </c>
      <c r="E9" s="8">
        <v>74.2</v>
      </c>
      <c r="F9" s="8">
        <f t="shared" si="0"/>
        <v>70.900000000000006</v>
      </c>
      <c r="G9" s="9">
        <v>3</v>
      </c>
      <c r="H9" s="6"/>
    </row>
    <row r="10" spans="1:8" s="7" customFormat="1" ht="21.95" customHeight="1" x14ac:dyDescent="0.15">
      <c r="A10" s="5" t="s">
        <v>102</v>
      </c>
      <c r="B10" s="5" t="s">
        <v>95</v>
      </c>
      <c r="C10" s="5" t="s">
        <v>35</v>
      </c>
      <c r="D10" s="8">
        <v>47.7</v>
      </c>
      <c r="E10" s="8">
        <v>0</v>
      </c>
      <c r="F10" s="8">
        <f t="shared" si="0"/>
        <v>23.85</v>
      </c>
      <c r="G10" s="9">
        <v>4</v>
      </c>
      <c r="H10" s="6" t="s">
        <v>114</v>
      </c>
    </row>
    <row r="11" spans="1:8" s="3" customFormat="1" ht="21.95" customHeight="1" x14ac:dyDescent="0.15">
      <c r="D11" s="4"/>
      <c r="E11" s="4"/>
      <c r="F11" s="4"/>
      <c r="G11" s="10"/>
      <c r="H11" s="4"/>
    </row>
    <row r="12" spans="1:8" s="3" customFormat="1" ht="21.95" customHeight="1" x14ac:dyDescent="0.15">
      <c r="D12" s="4"/>
      <c r="E12" s="4"/>
      <c r="F12" s="4"/>
      <c r="G12" s="10"/>
      <c r="H12" s="4"/>
    </row>
  </sheetData>
  <autoFilter ref="A2:H10"/>
  <sortState ref="A7:L10">
    <sortCondition ref="G7:G10"/>
  </sortState>
  <mergeCells count="1">
    <mergeCell ref="A1:H1"/>
  </mergeCells>
  <phoneticPr fontId="2" type="noConversion"/>
  <pageMargins left="0.74803149606299213" right="0.39370078740157483" top="0.55118110236220474" bottom="0.55118110236220474" header="0.51181102362204722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workbookViewId="0">
      <selection activeCell="J6" sqref="J6"/>
    </sheetView>
  </sheetViews>
  <sheetFormatPr defaultColWidth="9" defaultRowHeight="13.5" x14ac:dyDescent="0.15"/>
  <cols>
    <col min="1" max="1" width="5.625" style="3" customWidth="1"/>
    <col min="2" max="2" width="10.625" style="3" customWidth="1"/>
    <col min="3" max="3" width="7.625" style="3" customWidth="1"/>
    <col min="4" max="6" width="6.625" style="4" customWidth="1"/>
    <col min="7" max="7" width="6.625" style="10" customWidth="1"/>
    <col min="8" max="8" width="8.625" style="4" customWidth="1"/>
    <col min="9" max="16384" width="9" style="2"/>
  </cols>
  <sheetData>
    <row r="1" spans="1:8" s="1" customFormat="1" ht="35.1" customHeight="1" x14ac:dyDescent="0.3">
      <c r="A1" s="12" t="s">
        <v>110</v>
      </c>
      <c r="B1" s="12"/>
      <c r="C1" s="12"/>
      <c r="D1" s="12"/>
      <c r="E1" s="12"/>
      <c r="F1" s="12"/>
      <c r="G1" s="12"/>
      <c r="H1" s="12"/>
    </row>
    <row r="2" spans="1:8" s="7" customFormat="1" ht="30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107</v>
      </c>
      <c r="F2" s="6" t="s">
        <v>109</v>
      </c>
      <c r="G2" s="9" t="s">
        <v>105</v>
      </c>
      <c r="H2" s="6" t="s">
        <v>113</v>
      </c>
    </row>
    <row r="3" spans="1:8" s="7" customFormat="1" ht="21.95" customHeight="1" x14ac:dyDescent="0.15">
      <c r="A3" s="5" t="s">
        <v>42</v>
      </c>
      <c r="B3" s="5" t="s">
        <v>41</v>
      </c>
      <c r="C3" s="5" t="s">
        <v>6</v>
      </c>
      <c r="D3" s="8">
        <v>71.8</v>
      </c>
      <c r="E3" s="8">
        <v>74.400000000000006</v>
      </c>
      <c r="F3" s="8">
        <f>ROUND((D3*0.5+E3*0.5),2)</f>
        <v>73.099999999999994</v>
      </c>
      <c r="G3" s="9">
        <v>1</v>
      </c>
      <c r="H3" s="6"/>
    </row>
    <row r="4" spans="1:8" s="7" customFormat="1" ht="21.95" customHeight="1" x14ac:dyDescent="0.15">
      <c r="A4" s="5" t="s">
        <v>40</v>
      </c>
      <c r="B4" s="5" t="s">
        <v>41</v>
      </c>
      <c r="C4" s="5" t="s">
        <v>6</v>
      </c>
      <c r="D4" s="8">
        <v>71.8</v>
      </c>
      <c r="E4" s="8">
        <v>0</v>
      </c>
      <c r="F4" s="8">
        <f>ROUND((D4*0.5+E4*0.5),2)</f>
        <v>35.9</v>
      </c>
      <c r="G4" s="9">
        <v>2</v>
      </c>
      <c r="H4" s="6" t="s">
        <v>112</v>
      </c>
    </row>
    <row r="5" spans="1:8" s="7" customFormat="1" ht="21.95" customHeight="1" x14ac:dyDescent="0.15">
      <c r="A5" s="5" t="s">
        <v>43</v>
      </c>
      <c r="B5" s="5" t="s">
        <v>41</v>
      </c>
      <c r="C5" s="5" t="s">
        <v>20</v>
      </c>
      <c r="D5" s="8">
        <v>88.2</v>
      </c>
      <c r="E5" s="8">
        <v>87.8</v>
      </c>
      <c r="F5" s="8">
        <f t="shared" ref="F5:F18" si="0">ROUND((D5*0.5+E5*0.5),2)</f>
        <v>88</v>
      </c>
      <c r="G5" s="9">
        <v>1</v>
      </c>
      <c r="H5" s="6"/>
    </row>
    <row r="6" spans="1:8" s="7" customFormat="1" ht="21.95" customHeight="1" x14ac:dyDescent="0.15">
      <c r="A6" s="5" t="s">
        <v>44</v>
      </c>
      <c r="B6" s="5" t="s">
        <v>41</v>
      </c>
      <c r="C6" s="5" t="s">
        <v>20</v>
      </c>
      <c r="D6" s="8">
        <v>70.2</v>
      </c>
      <c r="E6" s="8">
        <v>94.6</v>
      </c>
      <c r="F6" s="8">
        <f t="shared" si="0"/>
        <v>82.4</v>
      </c>
      <c r="G6" s="9">
        <v>2</v>
      </c>
      <c r="H6" s="6"/>
    </row>
    <row r="7" spans="1:8" s="7" customFormat="1" ht="21.95" customHeight="1" x14ac:dyDescent="0.15">
      <c r="A7" s="5" t="s">
        <v>45</v>
      </c>
      <c r="B7" s="5" t="s">
        <v>41</v>
      </c>
      <c r="C7" s="5" t="s">
        <v>20</v>
      </c>
      <c r="D7" s="8">
        <v>70</v>
      </c>
      <c r="E7" s="8">
        <v>88.8</v>
      </c>
      <c r="F7" s="8">
        <f t="shared" si="0"/>
        <v>79.400000000000006</v>
      </c>
      <c r="G7" s="9">
        <v>3</v>
      </c>
      <c r="H7" s="6"/>
    </row>
    <row r="8" spans="1:8" s="7" customFormat="1" ht="21.95" customHeight="1" x14ac:dyDescent="0.15">
      <c r="A8" s="5" t="s">
        <v>46</v>
      </c>
      <c r="B8" s="5" t="s">
        <v>41</v>
      </c>
      <c r="C8" s="5" t="s">
        <v>20</v>
      </c>
      <c r="D8" s="8">
        <v>61.8</v>
      </c>
      <c r="E8" s="8">
        <v>81.8</v>
      </c>
      <c r="F8" s="8">
        <f t="shared" si="0"/>
        <v>71.8</v>
      </c>
      <c r="G8" s="9">
        <v>4</v>
      </c>
      <c r="H8" s="6"/>
    </row>
    <row r="9" spans="1:8" s="7" customFormat="1" ht="21.95" customHeight="1" x14ac:dyDescent="0.15">
      <c r="A9" s="5" t="s">
        <v>48</v>
      </c>
      <c r="B9" s="5" t="s">
        <v>41</v>
      </c>
      <c r="C9" s="5" t="s">
        <v>23</v>
      </c>
      <c r="D9" s="8">
        <v>63.4</v>
      </c>
      <c r="E9" s="8">
        <v>82</v>
      </c>
      <c r="F9" s="8">
        <f t="shared" ref="F9:F16" si="1">ROUND((D9*0.5+E9*0.5),2)</f>
        <v>72.7</v>
      </c>
      <c r="G9" s="9">
        <v>1</v>
      </c>
      <c r="H9" s="6"/>
    </row>
    <row r="10" spans="1:8" s="7" customFormat="1" ht="21.95" customHeight="1" x14ac:dyDescent="0.15">
      <c r="A10" s="5" t="s">
        <v>47</v>
      </c>
      <c r="B10" s="5" t="s">
        <v>41</v>
      </c>
      <c r="C10" s="5" t="s">
        <v>23</v>
      </c>
      <c r="D10" s="8">
        <v>69.2</v>
      </c>
      <c r="E10" s="8">
        <v>0</v>
      </c>
      <c r="F10" s="8">
        <f t="shared" si="1"/>
        <v>34.6</v>
      </c>
      <c r="G10" s="9">
        <v>2</v>
      </c>
      <c r="H10" s="6" t="s">
        <v>112</v>
      </c>
    </row>
    <row r="11" spans="1:8" s="7" customFormat="1" ht="21.95" customHeight="1" x14ac:dyDescent="0.15">
      <c r="A11" s="5" t="s">
        <v>50</v>
      </c>
      <c r="B11" s="5" t="s">
        <v>41</v>
      </c>
      <c r="C11" s="5" t="s">
        <v>32</v>
      </c>
      <c r="D11" s="8">
        <v>72.900000000000006</v>
      </c>
      <c r="E11" s="8">
        <v>84</v>
      </c>
      <c r="F11" s="8">
        <f t="shared" si="1"/>
        <v>78.45</v>
      </c>
      <c r="G11" s="9">
        <v>1</v>
      </c>
      <c r="H11" s="6"/>
    </row>
    <row r="12" spans="1:8" s="7" customFormat="1" ht="21.95" customHeight="1" x14ac:dyDescent="0.15">
      <c r="A12" s="5" t="s">
        <v>49</v>
      </c>
      <c r="B12" s="5" t="s">
        <v>41</v>
      </c>
      <c r="C12" s="5" t="s">
        <v>32</v>
      </c>
      <c r="D12" s="8">
        <v>76.599999999999994</v>
      </c>
      <c r="E12" s="8">
        <v>75.2</v>
      </c>
      <c r="F12" s="8">
        <f t="shared" si="1"/>
        <v>75.900000000000006</v>
      </c>
      <c r="G12" s="9">
        <v>2</v>
      </c>
      <c r="H12" s="6"/>
    </row>
    <row r="13" spans="1:8" s="7" customFormat="1" ht="21.95" customHeight="1" x14ac:dyDescent="0.15">
      <c r="A13" s="5" t="s">
        <v>52</v>
      </c>
      <c r="B13" s="5" t="s">
        <v>41</v>
      </c>
      <c r="C13" s="5" t="s">
        <v>35</v>
      </c>
      <c r="D13" s="8">
        <v>78.2</v>
      </c>
      <c r="E13" s="8">
        <v>87.2</v>
      </c>
      <c r="F13" s="8">
        <f t="shared" si="1"/>
        <v>82.7</v>
      </c>
      <c r="G13" s="9">
        <v>1</v>
      </c>
      <c r="H13" s="6"/>
    </row>
    <row r="14" spans="1:8" s="7" customFormat="1" ht="21.95" customHeight="1" x14ac:dyDescent="0.15">
      <c r="A14" s="5" t="s">
        <v>53</v>
      </c>
      <c r="B14" s="5" t="s">
        <v>41</v>
      </c>
      <c r="C14" s="5" t="s">
        <v>35</v>
      </c>
      <c r="D14" s="8">
        <v>71.2</v>
      </c>
      <c r="E14" s="8">
        <v>88</v>
      </c>
      <c r="F14" s="8">
        <f t="shared" si="1"/>
        <v>79.599999999999994</v>
      </c>
      <c r="G14" s="9">
        <v>2</v>
      </c>
      <c r="H14" s="6"/>
    </row>
    <row r="15" spans="1:8" s="7" customFormat="1" ht="21.95" customHeight="1" x14ac:dyDescent="0.15">
      <c r="A15" s="5" t="s">
        <v>51</v>
      </c>
      <c r="B15" s="5" t="s">
        <v>41</v>
      </c>
      <c r="C15" s="5" t="s">
        <v>35</v>
      </c>
      <c r="D15" s="8">
        <v>80.8</v>
      </c>
      <c r="E15" s="8">
        <v>64.8</v>
      </c>
      <c r="F15" s="8">
        <f t="shared" si="1"/>
        <v>72.8</v>
      </c>
      <c r="G15" s="9">
        <v>3</v>
      </c>
      <c r="H15" s="6"/>
    </row>
    <row r="16" spans="1:8" s="7" customFormat="1" ht="21.95" customHeight="1" x14ac:dyDescent="0.15">
      <c r="A16" s="5" t="s">
        <v>54</v>
      </c>
      <c r="B16" s="5" t="s">
        <v>41</v>
      </c>
      <c r="C16" s="5" t="s">
        <v>35</v>
      </c>
      <c r="D16" s="8">
        <v>70.5</v>
      </c>
      <c r="E16" s="8">
        <v>61.4</v>
      </c>
      <c r="F16" s="8">
        <f t="shared" si="1"/>
        <v>65.95</v>
      </c>
      <c r="G16" s="9">
        <v>4</v>
      </c>
      <c r="H16" s="6"/>
    </row>
    <row r="17" spans="1:8" s="7" customFormat="1" ht="21.95" customHeight="1" x14ac:dyDescent="0.15">
      <c r="A17" s="5" t="s">
        <v>55</v>
      </c>
      <c r="B17" s="5" t="s">
        <v>41</v>
      </c>
      <c r="C17" s="5" t="s">
        <v>38</v>
      </c>
      <c r="D17" s="8">
        <v>71.5</v>
      </c>
      <c r="E17" s="8">
        <v>72.599999999999994</v>
      </c>
      <c r="F17" s="8">
        <f t="shared" si="0"/>
        <v>72.05</v>
      </c>
      <c r="G17" s="9">
        <v>1</v>
      </c>
      <c r="H17" s="6"/>
    </row>
    <row r="18" spans="1:8" s="7" customFormat="1" ht="21.95" customHeight="1" x14ac:dyDescent="0.15">
      <c r="A18" s="5" t="s">
        <v>56</v>
      </c>
      <c r="B18" s="5" t="s">
        <v>41</v>
      </c>
      <c r="C18" s="5" t="s">
        <v>38</v>
      </c>
      <c r="D18" s="8">
        <v>71.400000000000006</v>
      </c>
      <c r="E18" s="8">
        <v>0</v>
      </c>
      <c r="F18" s="8">
        <f t="shared" si="0"/>
        <v>35.700000000000003</v>
      </c>
      <c r="G18" s="9">
        <v>2</v>
      </c>
      <c r="H18" s="6" t="s">
        <v>112</v>
      </c>
    </row>
    <row r="19" spans="1:8" s="3" customFormat="1" ht="21.95" customHeight="1" x14ac:dyDescent="0.15">
      <c r="D19" s="4"/>
      <c r="E19" s="4"/>
      <c r="F19" s="4"/>
      <c r="G19" s="10"/>
      <c r="H19" s="4"/>
    </row>
    <row r="20" spans="1:8" s="3" customFormat="1" ht="21.95" customHeight="1" x14ac:dyDescent="0.15">
      <c r="D20" s="4"/>
      <c r="E20" s="4"/>
      <c r="F20" s="4"/>
      <c r="G20" s="10"/>
      <c r="H20" s="4"/>
    </row>
  </sheetData>
  <autoFilter ref="A2:H18"/>
  <sortState ref="A13:L16">
    <sortCondition ref="G13:G16"/>
  </sortState>
  <mergeCells count="1">
    <mergeCell ref="A1:H1"/>
  </mergeCells>
  <phoneticPr fontId="2" type="noConversion"/>
  <pageMargins left="0.74803149606299213" right="0.39370078740157483" top="0.55118110236220474" bottom="0.55118110236220474" header="0.51181102362204722" footer="0.31496062992125984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"/>
  <sheetViews>
    <sheetView workbookViewId="0">
      <selection activeCell="J6" sqref="J6"/>
    </sheetView>
  </sheetViews>
  <sheetFormatPr defaultColWidth="9" defaultRowHeight="13.5" x14ac:dyDescent="0.15"/>
  <cols>
    <col min="1" max="1" width="5.625" style="3" customWidth="1"/>
    <col min="2" max="3" width="8.625" style="3" customWidth="1"/>
    <col min="4" max="6" width="6.625" style="4" customWidth="1"/>
    <col min="7" max="7" width="6.625" style="10" customWidth="1"/>
    <col min="8" max="8" width="8.625" style="4" customWidth="1"/>
    <col min="9" max="16384" width="9" style="2"/>
  </cols>
  <sheetData>
    <row r="1" spans="1:8" s="1" customFormat="1" ht="35.1" customHeight="1" x14ac:dyDescent="0.3">
      <c r="A1" s="12" t="s">
        <v>110</v>
      </c>
      <c r="B1" s="12"/>
      <c r="C1" s="12"/>
      <c r="D1" s="12"/>
      <c r="E1" s="12"/>
      <c r="F1" s="12"/>
      <c r="G1" s="12"/>
      <c r="H1" s="12"/>
    </row>
    <row r="2" spans="1:8" s="7" customFormat="1" ht="30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107</v>
      </c>
      <c r="F2" s="6" t="s">
        <v>104</v>
      </c>
      <c r="G2" s="9" t="s">
        <v>105</v>
      </c>
      <c r="H2" s="6" t="s">
        <v>113</v>
      </c>
    </row>
    <row r="3" spans="1:8" s="7" customFormat="1" ht="21.95" customHeight="1" x14ac:dyDescent="0.15">
      <c r="A3" s="5" t="s">
        <v>87</v>
      </c>
      <c r="B3" s="5" t="s">
        <v>88</v>
      </c>
      <c r="C3" s="5" t="s">
        <v>89</v>
      </c>
      <c r="D3" s="8">
        <v>75.2</v>
      </c>
      <c r="E3" s="8">
        <v>85.6</v>
      </c>
      <c r="F3" s="8">
        <f>ROUND((D3*0.5+E3*0.5),2)</f>
        <v>80.400000000000006</v>
      </c>
      <c r="G3" s="9">
        <v>1</v>
      </c>
      <c r="H3" s="6"/>
    </row>
    <row r="4" spans="1:8" s="7" customFormat="1" ht="21.95" customHeight="1" x14ac:dyDescent="0.15">
      <c r="A4" s="5" t="s">
        <v>90</v>
      </c>
      <c r="B4" s="5" t="s">
        <v>88</v>
      </c>
      <c r="C4" s="5" t="s">
        <v>89</v>
      </c>
      <c r="D4" s="8">
        <v>72.900000000000006</v>
      </c>
      <c r="E4" s="8">
        <v>0</v>
      </c>
      <c r="F4" s="8">
        <f t="shared" ref="F4:F6" si="0">ROUND((D4*0.5+E4*0.5),2)</f>
        <v>36.450000000000003</v>
      </c>
      <c r="G4" s="9">
        <v>2</v>
      </c>
      <c r="H4" s="6" t="s">
        <v>112</v>
      </c>
    </row>
    <row r="5" spans="1:8" s="7" customFormat="1" ht="21.95" customHeight="1" x14ac:dyDescent="0.15">
      <c r="A5" s="5" t="s">
        <v>91</v>
      </c>
      <c r="B5" s="5" t="s">
        <v>88</v>
      </c>
      <c r="C5" s="5" t="s">
        <v>92</v>
      </c>
      <c r="D5" s="8">
        <v>64.900000000000006</v>
      </c>
      <c r="E5" s="8">
        <v>84.2</v>
      </c>
      <c r="F5" s="8">
        <f t="shared" si="0"/>
        <v>74.55</v>
      </c>
      <c r="G5" s="9">
        <v>1</v>
      </c>
      <c r="H5" s="6"/>
    </row>
    <row r="6" spans="1:8" s="7" customFormat="1" ht="21.95" customHeight="1" x14ac:dyDescent="0.15">
      <c r="A6" s="5" t="s">
        <v>93</v>
      </c>
      <c r="B6" s="5" t="s">
        <v>88</v>
      </c>
      <c r="C6" s="5" t="s">
        <v>92</v>
      </c>
      <c r="D6" s="8">
        <v>55.7</v>
      </c>
      <c r="E6" s="8">
        <v>79</v>
      </c>
      <c r="F6" s="8">
        <f t="shared" si="0"/>
        <v>67.349999999999994</v>
      </c>
      <c r="G6" s="9">
        <v>2</v>
      </c>
      <c r="H6" s="6"/>
    </row>
    <row r="7" spans="1:8" s="3" customFormat="1" ht="21.95" customHeight="1" x14ac:dyDescent="0.15">
      <c r="D7" s="4"/>
      <c r="E7" s="4"/>
      <c r="F7" s="4"/>
      <c r="G7" s="10"/>
      <c r="H7" s="4"/>
    </row>
    <row r="8" spans="1:8" s="3" customFormat="1" ht="21.95" customHeight="1" x14ac:dyDescent="0.15">
      <c r="D8" s="4"/>
      <c r="E8" s="4"/>
      <c r="F8" s="4"/>
      <c r="G8" s="10"/>
      <c r="H8" s="4"/>
    </row>
  </sheetData>
  <autoFilter ref="A2:H6"/>
  <mergeCells count="1">
    <mergeCell ref="A1:H1"/>
  </mergeCells>
  <phoneticPr fontId="2" type="noConversion"/>
  <pageMargins left="0.74803149606299213" right="0.39370078740157483" top="0.55118110236220474" bottom="0.55118110236220474" header="0.51181102362204722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15</vt:i4>
      </vt:variant>
    </vt:vector>
  </HeadingPairs>
  <TitlesOfParts>
    <vt:vector size="20" baseType="lpstr">
      <vt:lpstr>一中</vt:lpstr>
      <vt:lpstr>二中</vt:lpstr>
      <vt:lpstr>水高</vt:lpstr>
      <vt:lpstr>六中</vt:lpstr>
      <vt:lpstr>职专</vt:lpstr>
      <vt:lpstr>二中!成绩</vt:lpstr>
      <vt:lpstr>六中!成绩</vt:lpstr>
      <vt:lpstr>水高!成绩</vt:lpstr>
      <vt:lpstr>一中!成绩</vt:lpstr>
      <vt:lpstr>成绩</vt:lpstr>
      <vt:lpstr>二中!岗位</vt:lpstr>
      <vt:lpstr>六中!岗位</vt:lpstr>
      <vt:lpstr>水高!岗位</vt:lpstr>
      <vt:lpstr>一中!岗位</vt:lpstr>
      <vt:lpstr>岗位</vt:lpstr>
      <vt:lpstr>二中!专业</vt:lpstr>
      <vt:lpstr>六中!专业</vt:lpstr>
      <vt:lpstr>水高!专业</vt:lpstr>
      <vt:lpstr>一中!专业</vt:lpstr>
      <vt:lpstr>专业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2019-05-13T08:52:45Z</dcterms:modified>
</cp:coreProperties>
</file>