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91" windowHeight="5987" tabRatio="942" firstSheet="1" activeTab="4"/>
  </bookViews>
  <sheets>
    <sheet name="部门收支总体情况表" sheetId="23" r:id="rId1"/>
    <sheet name="部门收入总体情况表" sheetId="22" r:id="rId2"/>
    <sheet name="部门支出总体情况表" sheetId="21" r:id="rId3"/>
    <sheet name="财政拨款收支情况表" sheetId="20" r:id="rId4"/>
    <sheet name="一般公共预算支出表" sheetId="19" r:id="rId5"/>
    <sheet name="一般公共预算基本支出表" sheetId="18" r:id="rId6"/>
    <sheet name="一般公共预算“三公”经费支出表" sheetId="17" r:id="rId7"/>
    <sheet name="政府性基金预算支出表" sheetId="16" r:id="rId8"/>
    <sheet name="整体支出绩效目标表" sheetId="25" r:id="rId9"/>
  </sheets>
  <calcPr calcId="144525" iterate="1" iterateCount="100" iterateDelta="0.001"/>
</workbook>
</file>

<file path=xl/sharedStrings.xml><?xml version="1.0" encoding="utf-8"?>
<sst xmlns="http://schemas.openxmlformats.org/spreadsheetml/2006/main" count="247" uniqueCount="166">
  <si>
    <t>2021年部门收支总体情况表</t>
  </si>
  <si>
    <t>部门公开表1</t>
  </si>
  <si>
    <t>部门：中共常宁市委党史研究室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</si>
  <si>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</si>
  <si>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</si>
  <si>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</si>
  <si>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</si>
  <si>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</si>
  <si>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</si>
  <si>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</si>
  <si>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</si>
  <si>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</si>
  <si>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三、事业收入</t>
  </si>
  <si>
    <t>三、教育支出</t>
  </si>
  <si>
    <t>四、事业单位经营收入</t>
  </si>
  <si>
    <t>四、科学技术支出</t>
  </si>
  <si>
    <t>五、其他收入</t>
  </si>
  <si>
    <t>五、文化体育与传媒支出</t>
  </si>
  <si>
    <t>六、社会保障和就业支出</t>
  </si>
  <si>
    <t>七、农林水支出</t>
  </si>
  <si>
    <t>八、住房保障支出</t>
  </si>
  <si>
    <t>本年收入合计</t>
  </si>
  <si>
    <t>本年支出合计</t>
  </si>
  <si>
    <t>使用非财政拨款结余</t>
  </si>
  <si>
    <t>结转下年</t>
  </si>
  <si>
    <t>上年结转</t>
  </si>
  <si>
    <t>收入总计</t>
  </si>
  <si>
    <t>支出总计</t>
  </si>
  <si>
    <t>2021年部门收入总体情况表</t>
  </si>
  <si>
    <t>部门公开表2</t>
  </si>
  <si>
    <t>部门：  中共常宁市委党史研究室                                                                                 单位：万元</t>
  </si>
  <si>
    <t>科目</t>
  </si>
  <si>
    <t>合计</t>
  </si>
  <si>
    <t>一般公共预算拔款收入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</si>
  <si>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</si>
  <si>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</si>
  <si>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</si>
  <si>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</si>
  <si>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</si>
  <si>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</si>
  <si>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科目编码</t>
  </si>
  <si>
    <t>科目名称</t>
  </si>
  <si>
    <t>金额</t>
  </si>
  <si>
    <t>其中：教育收费</t>
  </si>
  <si>
    <t>一般公共服务支出</t>
  </si>
  <si>
    <t>党委办公厅（室）及相关机构事务</t>
  </si>
  <si>
    <t>2013101</t>
  </si>
  <si>
    <t>行政运行</t>
  </si>
  <si>
    <t>2013102</t>
  </si>
  <si>
    <t>一般行政管理事务</t>
  </si>
  <si>
    <t>221</t>
  </si>
  <si>
    <t>住房保障支出</t>
  </si>
  <si>
    <t>22102</t>
  </si>
  <si>
    <t>住房改革支出</t>
  </si>
  <si>
    <t>2210201</t>
  </si>
  <si>
    <t>2021年部门支出总体情况表</t>
  </si>
  <si>
    <t>部门公开表3</t>
  </si>
  <si>
    <r>
      <rPr>
        <sz val="11"/>
        <color rgb="FF000000"/>
        <rFont val="宋体"/>
        <charset val="134"/>
      </rPr>
      <t>部门：中共常宁市委党史研究室</t>
    </r>
    <r>
      <rPr>
        <sz val="11"/>
        <color indexed="10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                                                                                 单位：万元</t>
    </r>
  </si>
  <si>
    <t>基本支出</t>
  </si>
  <si>
    <t>项目支出</t>
  </si>
  <si>
    <t>上缴上级支出</t>
  </si>
  <si>
    <t>事业单位经营支出</t>
  </si>
  <si>
    <t>对附属单位补助支出</t>
  </si>
  <si>
    <t>2021年财政拨款收支情况表</t>
  </si>
  <si>
    <t>部门公开表4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</si>
  <si>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</si>
  <si>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</si>
  <si>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</si>
  <si>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</si>
  <si>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</si>
  <si>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</si>
  <si>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</si>
  <si>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</si>
  <si>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（三）教育支出</t>
  </si>
  <si>
    <t>二、上年结转</t>
  </si>
  <si>
    <t>（四）科学技术支出</t>
  </si>
  <si>
    <t>（五）文化体育与传媒支出</t>
  </si>
  <si>
    <t>（六）社会保障和就业支出</t>
  </si>
  <si>
    <t>（七）农林水支出</t>
  </si>
  <si>
    <t>（八）住房保障支出</t>
  </si>
  <si>
    <t>二、结转下年</t>
  </si>
  <si>
    <t>2021年一般公共预算支出表</t>
  </si>
  <si>
    <t>部门公开表5</t>
  </si>
  <si>
    <t>功能分类科目</t>
  </si>
  <si>
    <t>2020年执行数</t>
  </si>
  <si>
    <t>2021年预算数</t>
  </si>
  <si>
    <t>2021年预算数比2020年执行数</t>
  </si>
  <si>
    <t>小计</t>
  </si>
  <si>
    <t>增减额</t>
  </si>
  <si>
    <t>增减%</t>
  </si>
  <si>
    <t>2021年一般公共预算基本支出表</t>
  </si>
  <si>
    <t>部门公开表6</t>
  </si>
  <si>
    <r>
      <rPr>
        <sz val="11"/>
        <color rgb="FF000000"/>
        <rFont val="宋体"/>
        <charset val="134"/>
      </rPr>
      <t>部门：中共常宁市委党史研究室</t>
    </r>
    <r>
      <rPr>
        <sz val="11"/>
        <color indexed="10"/>
        <rFont val="宋体"/>
        <charset val="134"/>
      </rPr>
      <t xml:space="preserve">  </t>
    </r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</si>
  <si>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</si>
  <si>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</si>
  <si>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</si>
  <si>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</si>
  <si>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</si>
  <si>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</si>
  <si>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</si>
  <si>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</si>
  <si>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绩效工资</t>
    </r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</si>
  <si>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</si>
  <si>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</si>
  <si>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</si>
  <si>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</si>
  <si>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</si>
  <si>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</si>
  <si>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</si>
  <si>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</si>
  <si>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</si>
  <si>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</si>
  <si>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</si>
  <si>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</si>
  <si>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</si>
  <si>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</si>
  <si>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</si>
  <si>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</si>
  <si>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</si>
  <si>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</si>
  <si>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</si>
  <si>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</si>
  <si>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</si>
  <si>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</si>
  <si>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</si>
  <si>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</si>
  <si>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</si>
  <si>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</si>
  <si>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奖励金</t>
  </si>
  <si>
    <t>2021年一般公共预算“三公”经费支出表</t>
  </si>
  <si>
    <t>部门公开表7</t>
  </si>
  <si>
    <r>
      <rPr>
        <sz val="11"/>
        <color rgb="FF000000"/>
        <rFont val="宋体"/>
        <charset val="134"/>
      </rPr>
      <t>部门：</t>
    </r>
    <r>
      <rPr>
        <sz val="11"/>
        <rFont val="宋体"/>
        <charset val="134"/>
      </rPr>
      <t xml:space="preserve"> 中共常宁市委党史研究室</t>
    </r>
  </si>
  <si>
    <t>单位名称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</si>
  <si>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</si>
  <si>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</si>
  <si>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</si>
  <si>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</si>
  <si>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</si>
  <si>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</si>
  <si>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中共常宁市委党史研究室</t>
  </si>
  <si>
    <t>2021年政府性基金预算支出表</t>
  </si>
  <si>
    <t>部门公开表8</t>
  </si>
  <si>
    <r>
      <rPr>
        <sz val="11"/>
        <color rgb="FF000000"/>
        <rFont val="宋体"/>
        <charset val="134"/>
      </rPr>
      <t>部门：中共常宁市委党史研究室</t>
    </r>
    <r>
      <rPr>
        <sz val="11"/>
        <color rgb="FFFF0000"/>
        <rFont val="宋体"/>
        <charset val="134"/>
      </rPr>
      <t xml:space="preserve"> </t>
    </r>
  </si>
  <si>
    <t>2021年政府性基金预算支出</t>
  </si>
  <si>
    <t>说明：中共常宁市委党委研究室没有政府性基金收入，也没有使用政府性基金安排的支出，故本表无数据。</t>
  </si>
  <si>
    <t>2021年整体支出绩效目标表</t>
  </si>
  <si>
    <t>部门公开表10</t>
  </si>
  <si>
    <r>
      <rPr>
        <sz val="11"/>
        <color rgb="FF000000"/>
        <rFont val="宋体"/>
        <charset val="134"/>
      </rPr>
      <t xml:space="preserve">部门名称：中共常宁市委党史研究室 </t>
    </r>
    <r>
      <rPr>
        <sz val="11"/>
        <color indexed="10"/>
        <rFont val="宋体"/>
        <charset val="134"/>
      </rPr>
      <t xml:space="preserve"> </t>
    </r>
  </si>
  <si>
    <t>部门名称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</si>
  <si>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</si>
  <si>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</si>
  <si>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</si>
  <si>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</si>
  <si>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</si>
  <si>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</si>
  <si>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</si>
  <si>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产出指标</t>
  </si>
  <si>
    <t>效益指标</t>
  </si>
  <si>
    <t>政府性基金拨款</t>
  </si>
  <si>
    <t>国有资本经营预算拨款</t>
  </si>
  <si>
    <t>纳入专户的非税收入拨款</t>
  </si>
  <si>
    <t>其他资金</t>
  </si>
  <si>
    <t>1、认真贯彻执行党和国家有关党史、地方志工作的方针政策、法律法规；拟订全市党史与地方志的编修办法、工作规划和编纂方案并组织实施；负责协调全市涉及党史的在关活动；承担市委党史联络日常工作。
2、负责征集全市各个时期的党史资料；负责对全市重大党史事件、重要党史人物进行专题研究。
3、编辑出版地方志书。
4、抓好志书发行，组织好读志用志活动。
5、负责组织地方志工作人员参加业务培训，不断提高地方志工作队伍素质。
6、承办市人民政府交办的其他工作。</t>
  </si>
  <si>
    <t>全面完成《红色水口山运动》《2021卷常宁年鉴》编印工作；资料经常性采编工作；上级各部门的资料报送工作；党史宣传、党史联络工作；地方志、党史资料整理存档工作。</t>
  </si>
  <si>
    <t>指标1：人员经费92.29万元                        指标2：公用经费7.48万元。                                         指标3：项目经费43万元</t>
  </si>
  <si>
    <t>标1：完成《红色水口山运动》编印                     指标2：完成资料经常性采编、党史联络工作            指标3：完成《2021卷常宁年鉴》征编与印刷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</si>
</sst>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#,##0.00_ "/>
    <numFmt numFmtId="178" formatCode="0.00_ "/>
  </numFmts>
  <fonts count="34">
    <font>
      <sz val="11"/>
      <color indexed="8"/>
      <name val="宋体"/>
      <charset val="134"/>
    </font>
    <font>
      <sz val="11"/>
      <color indexed="8"/>
      <name val="Calibri"/>
      <charset val="0"/>
    </font>
    <font>
      <sz val="10"/>
      <name val="Arial"/>
      <charset val="0"/>
    </font>
    <font>
      <b/>
      <sz val="10"/>
      <color indexed="8"/>
      <name val="宋体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  <font>
      <sz val="11"/>
      <color rgb="FFFF000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4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2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33" applyNumberFormat="0" applyAlignment="0" applyProtection="0">
      <alignment vertical="center"/>
    </xf>
    <xf numFmtId="0" fontId="25" fillId="11" borderId="28" applyNumberFormat="0" applyAlignment="0" applyProtection="0">
      <alignment vertical="center"/>
    </xf>
    <xf numFmtId="0" fontId="26" fillId="12" borderId="34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118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Alignment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 vertical="center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5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177" fontId="0" fillId="0" borderId="15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0" xfId="0" applyNumberFormat="1">
      <alignment vertical="center"/>
    </xf>
    <xf numFmtId="177" fontId="8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Font="1" applyAlignment="1">
      <alignment horizontal="right" vertical="center" wrapText="1"/>
    </xf>
    <xf numFmtId="0" fontId="5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177" fontId="0" fillId="0" borderId="15" xfId="0" applyNumberFormat="1" applyBorder="1" applyAlignment="1">
      <alignment horizontal="center" vertical="center" wrapText="1"/>
    </xf>
    <xf numFmtId="177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Font="1" applyBorder="1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7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vertical="center"/>
    </xf>
    <xf numFmtId="10" fontId="0" fillId="0" borderId="15" xfId="0" applyNumberFormat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49" fontId="0" fillId="0" borderId="15" xfId="0" applyNumberFormat="1" applyBorder="1" applyAlignment="1">
      <alignment horizontal="left" vertical="center"/>
    </xf>
    <xf numFmtId="0" fontId="0" fillId="0" borderId="15" xfId="0" applyNumberFormat="1" applyFill="1" applyBorder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5" xfId="0" applyFont="1" applyFill="1" applyBorder="1">
      <alignment vertical="center"/>
    </xf>
    <xf numFmtId="0" fontId="10" fillId="0" borderId="22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10" fontId="0" fillId="0" borderId="15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4" fontId="11" fillId="0" borderId="19" xfId="0" applyNumberFormat="1" applyFont="1" applyFill="1" applyBorder="1" applyAlignment="1">
      <alignment vertical="center" wrapText="1"/>
    </xf>
    <xf numFmtId="4" fontId="0" fillId="0" borderId="25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0" fillId="0" borderId="15" xfId="0" applyNumberFormat="1" applyBorder="1" applyAlignment="1">
      <alignment vertical="center"/>
    </xf>
    <xf numFmtId="0" fontId="5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77" fontId="11" fillId="0" borderId="19" xfId="0" applyNumberFormat="1" applyFont="1" applyFill="1" applyBorder="1" applyAlignment="1">
      <alignment horizontal="right" vertical="center" wrapText="1"/>
    </xf>
    <xf numFmtId="0" fontId="0" fillId="0" borderId="15" xfId="0" applyFill="1" applyBorder="1">
      <alignment vertical="center"/>
    </xf>
    <xf numFmtId="0" fontId="11" fillId="0" borderId="19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177" fontId="11" fillId="0" borderId="27" xfId="0" applyNumberFormat="1" applyFont="1" applyFill="1" applyBorder="1" applyAlignment="1">
      <alignment horizontal="right" vertical="center" wrapText="1"/>
    </xf>
    <xf numFmtId="0" fontId="0" fillId="0" borderId="23" xfId="0" applyFont="1" applyBorder="1">
      <alignment vertical="center"/>
    </xf>
    <xf numFmtId="0" fontId="11" fillId="0" borderId="15" xfId="0" applyNumberFormat="1" applyFont="1" applyFill="1" applyBorder="1">
      <alignment vertical="center"/>
    </xf>
    <xf numFmtId="0" fontId="0" fillId="0" borderId="23" xfId="0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71C51E4CC0F946D28F2ADAAF265FCF2B" xfId="48"/>
    <cellStyle name="60% - 强调文字颜色 6" xfId="49" builtinId="52"/>
    <cellStyle name="常规_专项绩效目标表" xfId="50"/>
    <cellStyle name="常规 3" xfId="51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SheetLayoutView="60" workbookViewId="0">
      <selection activeCell="C24" sqref="C24"/>
    </sheetView>
  </sheetViews>
  <sheetFormatPr defaultColWidth="9" defaultRowHeight="14.4" outlineLevelCol="3"/>
  <cols>
    <col min="1" max="1" width="28.75" customWidth="1"/>
    <col min="2" max="2" width="13.5" customWidth="1"/>
    <col min="3" max="3" width="27.25" customWidth="1"/>
    <col min="4" max="4" width="13.8796296296296" customWidth="1"/>
  </cols>
  <sheetData>
    <row r="1" ht="40" customHeight="1" spans="1:4">
      <c r="A1" s="32" t="s">
        <v>0</v>
      </c>
      <c r="B1" s="32"/>
      <c r="C1" s="32"/>
      <c r="D1" s="32"/>
    </row>
    <row r="2" ht="15" customHeight="1" spans="1:4">
      <c r="A2" s="33"/>
      <c r="B2" s="33"/>
      <c r="C2" s="33"/>
      <c r="D2" s="56" t="s">
        <v>1</v>
      </c>
    </row>
    <row r="3" ht="15" customHeight="1" spans="1:4">
      <c r="A3" s="106" t="s">
        <v>2</v>
      </c>
      <c r="B3" s="33"/>
      <c r="C3" s="33"/>
      <c r="D3" s="33" t="s">
        <v>3</v>
      </c>
    </row>
    <row r="4" ht="19.5" customHeight="1" spans="1:4">
      <c r="A4" s="38" t="s">
        <v>4</v>
      </c>
      <c r="B4" s="38"/>
      <c r="C4" s="38" t="s">
        <v>5</v>
      </c>
      <c r="D4" s="38"/>
    </row>
    <row r="5" s="31" customFormat="1" ht="21" customHeight="1" spans="1:4">
      <c r="A5" s="39" t="s">
        <v>6</v>
      </c>
      <c r="B5" s="39" t="s">
        <v>7</v>
      </c>
      <c r="C5" s="39" t="s">
        <v>6</v>
      </c>
      <c r="D5" s="39" t="s">
        <v>7</v>
      </c>
    </row>
    <row r="6" spans="1:4">
      <c r="A6" s="40" t="s">
        <v>8</v>
      </c>
      <c r="B6" s="107">
        <v>142.77</v>
      </c>
      <c r="C6" s="51" t="s">
        <v>9</v>
      </c>
      <c r="D6" s="51">
        <v>142.77</v>
      </c>
    </row>
    <row r="7" spans="1:4">
      <c r="A7" s="40" t="s">
        <v>10</v>
      </c>
      <c r="B7" s="51"/>
      <c r="C7" s="51" t="s">
        <v>11</v>
      </c>
      <c r="D7" s="51"/>
    </row>
    <row r="8" spans="1:4">
      <c r="A8" s="40" t="s">
        <v>12</v>
      </c>
      <c r="B8" s="51"/>
      <c r="C8" s="51" t="s">
        <v>13</v>
      </c>
      <c r="D8" s="107"/>
    </row>
    <row r="9" spans="1:4">
      <c r="A9" s="40" t="s">
        <v>14</v>
      </c>
      <c r="B9" s="51"/>
      <c r="C9" s="51" t="s">
        <v>15</v>
      </c>
      <c r="D9" s="51"/>
    </row>
    <row r="10" spans="1:4">
      <c r="A10" s="40" t="s">
        <v>16</v>
      </c>
      <c r="B10" s="51"/>
      <c r="C10" s="51" t="s">
        <v>17</v>
      </c>
      <c r="D10" s="51"/>
    </row>
    <row r="11" spans="1:4">
      <c r="A11" s="40"/>
      <c r="B11" s="51"/>
      <c r="C11" s="51" t="s">
        <v>18</v>
      </c>
      <c r="D11" s="51"/>
    </row>
    <row r="12" spans="1:4">
      <c r="A12" s="40"/>
      <c r="B12" s="51"/>
      <c r="C12" s="51" t="s">
        <v>19</v>
      </c>
      <c r="D12" s="51"/>
    </row>
    <row r="13" spans="1:4">
      <c r="A13" s="40"/>
      <c r="B13" s="51"/>
      <c r="C13" s="51" t="s">
        <v>20</v>
      </c>
      <c r="D13" s="51"/>
    </row>
    <row r="14" spans="1:4">
      <c r="A14" s="40"/>
      <c r="B14" s="51"/>
      <c r="C14" s="51"/>
      <c r="D14" s="51"/>
    </row>
    <row r="15" spans="1:4">
      <c r="A15" s="40" t="s">
        <v>21</v>
      </c>
      <c r="B15" s="107">
        <v>142.77</v>
      </c>
      <c r="C15" s="51" t="s">
        <v>22</v>
      </c>
      <c r="D15" s="107">
        <v>142.77</v>
      </c>
    </row>
    <row r="16" spans="1:4">
      <c r="A16" s="40" t="s">
        <v>23</v>
      </c>
      <c r="B16" s="51"/>
      <c r="C16" s="51" t="s">
        <v>24</v>
      </c>
      <c r="D16" s="51"/>
    </row>
    <row r="17" spans="1:4">
      <c r="A17" s="40" t="s">
        <v>25</v>
      </c>
      <c r="B17" s="51"/>
      <c r="C17" s="51"/>
      <c r="D17" s="51"/>
    </row>
    <row r="18" spans="1:4">
      <c r="A18" s="40"/>
      <c r="B18" s="51"/>
      <c r="C18" s="51"/>
      <c r="D18" s="51"/>
    </row>
    <row r="19" s="31" customFormat="1" spans="1:4">
      <c r="A19" s="39" t="s">
        <v>26</v>
      </c>
      <c r="B19" s="107">
        <v>142.77</v>
      </c>
      <c r="C19" s="63" t="s">
        <v>27</v>
      </c>
      <c r="D19" s="107">
        <v>142.77</v>
      </c>
    </row>
  </sheetData>
  <mergeCells count="3">
    <mergeCell ref="A1:D1"/>
    <mergeCell ref="A4:B4"/>
    <mergeCell ref="C4:D4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zoomScaleSheetLayoutView="60" workbookViewId="0">
      <selection activeCell="C13" sqref="C9:C10 C13"/>
    </sheetView>
  </sheetViews>
  <sheetFormatPr defaultColWidth="9" defaultRowHeight="14.4"/>
  <cols>
    <col min="1" max="1" width="7.75" customWidth="1"/>
    <col min="2" max="2" width="29" customWidth="1"/>
    <col min="3" max="3" width="10.6296296296296" customWidth="1"/>
    <col min="4" max="4" width="8.62962962962963" customWidth="1"/>
    <col min="5" max="5" width="10.6296296296296" customWidth="1"/>
    <col min="6" max="6" width="7.12962962962963" customWidth="1"/>
    <col min="8" max="8" width="7.75" customWidth="1"/>
    <col min="12" max="12" width="8.12962962962963" customWidth="1"/>
    <col min="13" max="13" width="9.12962962962963" customWidth="1"/>
  </cols>
  <sheetData>
    <row r="1" ht="36" customHeight="1" spans="1:13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5" customHeight="1" spans="1:1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56" t="s">
        <v>29</v>
      </c>
      <c r="M2" s="56"/>
    </row>
    <row r="3" ht="15" customHeight="1" spans="1:13">
      <c r="A3" s="59" t="s">
        <v>30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41.25" customHeight="1" spans="1:13">
      <c r="A4" s="38" t="s">
        <v>31</v>
      </c>
      <c r="B4" s="38"/>
      <c r="C4" s="47" t="s">
        <v>32</v>
      </c>
      <c r="D4" s="47" t="s">
        <v>25</v>
      </c>
      <c r="E4" s="47" t="s">
        <v>33</v>
      </c>
      <c r="F4" s="47" t="s">
        <v>34</v>
      </c>
      <c r="G4" s="47" t="s">
        <v>35</v>
      </c>
      <c r="H4" s="47"/>
      <c r="I4" s="80" t="s">
        <v>36</v>
      </c>
      <c r="J4" s="80" t="s">
        <v>37</v>
      </c>
      <c r="K4" s="80" t="s">
        <v>38</v>
      </c>
      <c r="L4" s="46" t="s">
        <v>39</v>
      </c>
      <c r="M4" s="46" t="s">
        <v>23</v>
      </c>
    </row>
    <row r="5" s="31" customFormat="1" ht="30" customHeight="1" spans="1:13">
      <c r="A5" s="39" t="s">
        <v>40</v>
      </c>
      <c r="B5" s="39" t="s">
        <v>41</v>
      </c>
      <c r="C5" s="47"/>
      <c r="D5" s="47"/>
      <c r="E5" s="47"/>
      <c r="F5" s="47"/>
      <c r="G5" s="72" t="s">
        <v>42</v>
      </c>
      <c r="H5" s="47" t="s">
        <v>43</v>
      </c>
      <c r="I5" s="82"/>
      <c r="J5" s="82"/>
      <c r="K5" s="82"/>
      <c r="L5" s="49"/>
      <c r="M5" s="49"/>
    </row>
    <row r="6" s="68" customFormat="1" spans="1:13">
      <c r="A6" s="112"/>
      <c r="B6" s="112" t="s">
        <v>32</v>
      </c>
      <c r="C6" s="110">
        <v>142.77</v>
      </c>
      <c r="D6" s="110"/>
      <c r="E6" s="110">
        <v>142.77</v>
      </c>
      <c r="F6" s="65"/>
      <c r="G6" s="65"/>
      <c r="H6" s="65"/>
      <c r="I6" s="65"/>
      <c r="J6" s="65"/>
      <c r="K6" s="65"/>
      <c r="L6" s="65"/>
      <c r="M6" s="65"/>
    </row>
    <row r="7" s="68" customFormat="1" spans="1:13">
      <c r="A7" s="88">
        <v>201</v>
      </c>
      <c r="B7" s="88" t="s">
        <v>44</v>
      </c>
      <c r="C7" s="113">
        <v>138.07</v>
      </c>
      <c r="D7" s="110"/>
      <c r="E7" s="114">
        <v>138.07</v>
      </c>
      <c r="F7" s="115"/>
      <c r="G7" s="65"/>
      <c r="H7" s="65"/>
      <c r="I7" s="65"/>
      <c r="J7" s="65"/>
      <c r="K7" s="65"/>
      <c r="L7" s="65"/>
      <c r="M7" s="65"/>
    </row>
    <row r="8" s="68" customFormat="1" ht="15" customHeight="1" spans="1:13">
      <c r="A8" s="88">
        <v>20131</v>
      </c>
      <c r="B8" s="88" t="s">
        <v>45</v>
      </c>
      <c r="C8" s="114">
        <v>138.07</v>
      </c>
      <c r="D8" s="110"/>
      <c r="E8" s="114">
        <v>138.07</v>
      </c>
      <c r="F8" s="115"/>
      <c r="G8" s="65"/>
      <c r="H8" s="65"/>
      <c r="I8" s="65"/>
      <c r="J8" s="65"/>
      <c r="K8" s="65"/>
      <c r="L8" s="65"/>
      <c r="M8" s="65"/>
    </row>
    <row r="9" spans="1:13">
      <c r="A9" s="89" t="s">
        <v>46</v>
      </c>
      <c r="B9" s="116" t="s">
        <v>47</v>
      </c>
      <c r="C9" s="107">
        <v>95.07</v>
      </c>
      <c r="D9" s="110"/>
      <c r="E9" s="107">
        <v>95.07</v>
      </c>
      <c r="F9" s="117"/>
      <c r="G9" s="40"/>
      <c r="H9" s="40"/>
      <c r="I9" s="40"/>
      <c r="J9" s="40"/>
      <c r="K9" s="40"/>
      <c r="L9" s="40"/>
      <c r="M9" s="40"/>
    </row>
    <row r="10" spans="1:13">
      <c r="A10" s="89" t="s">
        <v>48</v>
      </c>
      <c r="B10" s="90" t="s">
        <v>49</v>
      </c>
      <c r="C10" s="107">
        <v>43</v>
      </c>
      <c r="D10" s="110"/>
      <c r="E10" s="107">
        <v>43</v>
      </c>
      <c r="F10" s="117"/>
      <c r="G10" s="40"/>
      <c r="H10" s="40"/>
      <c r="I10" s="40"/>
      <c r="J10" s="40"/>
      <c r="K10" s="40"/>
      <c r="L10" s="40"/>
      <c r="M10" s="40"/>
    </row>
    <row r="11" spans="1:13">
      <c r="A11" s="89" t="s">
        <v>50</v>
      </c>
      <c r="B11" s="90" t="s">
        <v>51</v>
      </c>
      <c r="C11" s="107">
        <v>4.7</v>
      </c>
      <c r="D11" s="110"/>
      <c r="E11" s="107">
        <v>4.7</v>
      </c>
      <c r="F11" s="117"/>
      <c r="G11" s="40"/>
      <c r="H11" s="40"/>
      <c r="I11" s="40"/>
      <c r="J11" s="40"/>
      <c r="K11" s="40"/>
      <c r="L11" s="40"/>
      <c r="M11" s="40"/>
    </row>
    <row r="12" spans="1:13">
      <c r="A12" s="89" t="s">
        <v>52</v>
      </c>
      <c r="B12" s="90" t="s">
        <v>53</v>
      </c>
      <c r="C12" s="107">
        <v>4.7</v>
      </c>
      <c r="D12" s="110"/>
      <c r="E12" s="107">
        <v>4.7</v>
      </c>
      <c r="F12" s="117"/>
      <c r="G12" s="40"/>
      <c r="H12" s="40"/>
      <c r="I12" s="40"/>
      <c r="J12" s="40"/>
      <c r="K12" s="40"/>
      <c r="L12" s="40"/>
      <c r="M12" s="40"/>
    </row>
    <row r="13" spans="1:13">
      <c r="A13" s="89" t="s">
        <v>54</v>
      </c>
      <c r="B13" s="90" t="s">
        <v>51</v>
      </c>
      <c r="C13" s="107">
        <v>4.7</v>
      </c>
      <c r="D13" s="110"/>
      <c r="E13" s="107">
        <v>4.7</v>
      </c>
      <c r="F13" s="117"/>
      <c r="G13" s="40"/>
      <c r="H13" s="40"/>
      <c r="I13" s="40"/>
      <c r="J13" s="40"/>
      <c r="K13" s="40"/>
      <c r="L13" s="40"/>
      <c r="M13" s="40"/>
    </row>
    <row r="14" spans="1:13">
      <c r="A14" s="40"/>
      <c r="B14" s="93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</sheetData>
  <mergeCells count="14">
    <mergeCell ref="A1:M1"/>
    <mergeCell ref="L2:M2"/>
    <mergeCell ref="A3:M3"/>
    <mergeCell ref="A4:B4"/>
    <mergeCell ref="G4:H4"/>
    <mergeCell ref="C4:C5"/>
    <mergeCell ref="D4:D5"/>
    <mergeCell ref="E4:E5"/>
    <mergeCell ref="F4:F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SheetLayoutView="60" workbookViewId="0">
      <selection activeCell="D5" sqref="D5:E5"/>
    </sheetView>
  </sheetViews>
  <sheetFormatPr defaultColWidth="9" defaultRowHeight="14.4" outlineLevelCol="7"/>
  <cols>
    <col min="1" max="1" width="12.25" customWidth="1"/>
    <col min="2" max="2" width="32" customWidth="1"/>
    <col min="3" max="3" width="12.25" customWidth="1"/>
    <col min="4" max="4" width="12.75" customWidth="1"/>
    <col min="5" max="5" width="13.1296296296296" customWidth="1"/>
    <col min="6" max="6" width="15" customWidth="1"/>
    <col min="7" max="7" width="16.1296296296296" customWidth="1"/>
    <col min="8" max="8" width="14.6296296296296" customWidth="1"/>
  </cols>
  <sheetData>
    <row r="1" ht="44.25" customHeight="1" spans="1:8">
      <c r="A1" s="32" t="s">
        <v>55</v>
      </c>
      <c r="B1" s="32"/>
      <c r="C1" s="32"/>
      <c r="D1" s="32"/>
      <c r="E1" s="32"/>
      <c r="F1" s="32"/>
      <c r="G1" s="32"/>
      <c r="H1" s="32"/>
    </row>
    <row r="2" ht="15" customHeight="1" spans="1:8">
      <c r="A2" s="43"/>
      <c r="B2" s="43"/>
      <c r="C2" s="43"/>
      <c r="D2" s="43"/>
      <c r="E2" s="43"/>
      <c r="F2" s="43"/>
      <c r="G2" s="43"/>
      <c r="H2" s="56" t="s">
        <v>56</v>
      </c>
    </row>
    <row r="3" ht="15" customHeight="1" spans="1:8">
      <c r="A3" s="108" t="s">
        <v>57</v>
      </c>
      <c r="B3" s="109"/>
      <c r="C3" s="109"/>
      <c r="D3" s="109"/>
      <c r="E3" s="109"/>
      <c r="F3" s="109"/>
      <c r="G3" s="109"/>
      <c r="H3" s="109"/>
    </row>
    <row r="4" s="33" customFormat="1" ht="31.5" customHeight="1" spans="1:8">
      <c r="A4" s="38" t="s">
        <v>40</v>
      </c>
      <c r="B4" s="38" t="s">
        <v>41</v>
      </c>
      <c r="C4" s="38" t="s">
        <v>32</v>
      </c>
      <c r="D4" s="38" t="s">
        <v>58</v>
      </c>
      <c r="E4" s="38" t="s">
        <v>59</v>
      </c>
      <c r="F4" s="38" t="s">
        <v>60</v>
      </c>
      <c r="G4" s="38" t="s">
        <v>61</v>
      </c>
      <c r="H4" s="38" t="s">
        <v>62</v>
      </c>
    </row>
    <row r="5" s="33" customFormat="1" ht="19.5" customHeight="1" spans="1:8">
      <c r="A5" s="38"/>
      <c r="B5" s="47" t="s">
        <v>32</v>
      </c>
      <c r="C5" s="107">
        <v>142.77</v>
      </c>
      <c r="D5" s="110">
        <v>99.77</v>
      </c>
      <c r="E5" s="51">
        <v>43</v>
      </c>
      <c r="F5" s="38"/>
      <c r="G5" s="38"/>
      <c r="H5" s="38"/>
    </row>
    <row r="6" s="33" customFormat="1" ht="19.5" customHeight="1" spans="1:8">
      <c r="A6" s="88">
        <v>201</v>
      </c>
      <c r="B6" s="88" t="s">
        <v>44</v>
      </c>
      <c r="C6" s="107">
        <v>138.07</v>
      </c>
      <c r="D6" s="107">
        <v>95.07</v>
      </c>
      <c r="E6" s="107">
        <v>43</v>
      </c>
      <c r="F6" s="38"/>
      <c r="G6" s="38"/>
      <c r="H6" s="38"/>
    </row>
    <row r="7" s="33" customFormat="1" ht="19.5" customHeight="1" spans="1:8">
      <c r="A7" s="88">
        <v>20131</v>
      </c>
      <c r="B7" s="88" t="s">
        <v>45</v>
      </c>
      <c r="C7" s="107">
        <v>138.07</v>
      </c>
      <c r="D7" s="107">
        <v>95.07</v>
      </c>
      <c r="E7" s="107">
        <v>43</v>
      </c>
      <c r="F7" s="38"/>
      <c r="G7" s="38"/>
      <c r="H7" s="38"/>
    </row>
    <row r="8" spans="1:8">
      <c r="A8" s="89" t="s">
        <v>46</v>
      </c>
      <c r="B8" s="90" t="s">
        <v>47</v>
      </c>
      <c r="C8" s="107">
        <v>95.07</v>
      </c>
      <c r="D8" s="107">
        <v>95.07</v>
      </c>
      <c r="E8" s="107"/>
      <c r="F8" s="40"/>
      <c r="G8" s="40"/>
      <c r="H8" s="40"/>
    </row>
    <row r="9" spans="1:8">
      <c r="A9" s="89" t="s">
        <v>48</v>
      </c>
      <c r="B9" s="90" t="s">
        <v>49</v>
      </c>
      <c r="C9" s="107">
        <v>43</v>
      </c>
      <c r="D9" s="107"/>
      <c r="E9" s="107">
        <v>43</v>
      </c>
      <c r="F9" s="40"/>
      <c r="G9" s="40"/>
      <c r="H9" s="40"/>
    </row>
    <row r="10" spans="1:8">
      <c r="A10" s="89" t="s">
        <v>50</v>
      </c>
      <c r="B10" s="90" t="s">
        <v>51</v>
      </c>
      <c r="C10" s="107">
        <v>4.7</v>
      </c>
      <c r="D10" s="107">
        <v>4.7</v>
      </c>
      <c r="E10" s="107"/>
      <c r="F10" s="40"/>
      <c r="G10" s="40"/>
      <c r="H10" s="40"/>
    </row>
    <row r="11" spans="1:8">
      <c r="A11" s="89" t="s">
        <v>52</v>
      </c>
      <c r="B11" s="90" t="s">
        <v>53</v>
      </c>
      <c r="C11" s="107">
        <v>4.7</v>
      </c>
      <c r="D11" s="107">
        <v>4.7</v>
      </c>
      <c r="E11" s="107"/>
      <c r="F11" s="40"/>
      <c r="G11" s="40"/>
      <c r="H11" s="40"/>
    </row>
    <row r="12" spans="1:8">
      <c r="A12" s="89" t="s">
        <v>54</v>
      </c>
      <c r="B12" s="90" t="s">
        <v>51</v>
      </c>
      <c r="C12" s="107">
        <v>4.7</v>
      </c>
      <c r="D12" s="107">
        <v>4.7</v>
      </c>
      <c r="E12" s="107"/>
      <c r="F12" s="40"/>
      <c r="G12" s="40"/>
      <c r="H12" s="40"/>
    </row>
    <row r="13" spans="1:8">
      <c r="A13" s="64"/>
      <c r="B13" s="111"/>
      <c r="C13" s="40"/>
      <c r="D13" s="40"/>
      <c r="E13" s="40"/>
      <c r="F13" s="40"/>
      <c r="G13" s="40"/>
      <c r="H13" s="40"/>
    </row>
    <row r="14" spans="1:8">
      <c r="A14" s="64"/>
      <c r="B14" s="40"/>
      <c r="C14" s="40"/>
      <c r="D14" s="40"/>
      <c r="E14" s="40"/>
      <c r="F14" s="40"/>
      <c r="G14" s="40"/>
      <c r="H14" s="40"/>
    </row>
    <row r="15" spans="1:8">
      <c r="A15" s="64"/>
      <c r="B15" s="40"/>
      <c r="C15" s="40"/>
      <c r="D15" s="40"/>
      <c r="E15" s="40"/>
      <c r="F15" s="40"/>
      <c r="G15" s="40"/>
      <c r="H15" s="40"/>
    </row>
    <row r="16" spans="1:8">
      <c r="A16" s="64"/>
      <c r="B16" s="40"/>
      <c r="C16" s="40"/>
      <c r="D16" s="40"/>
      <c r="E16" s="40"/>
      <c r="F16" s="40"/>
      <c r="G16" s="40"/>
      <c r="H16" s="40"/>
    </row>
    <row r="17" spans="1:8">
      <c r="A17" s="64"/>
      <c r="B17" s="40"/>
      <c r="C17" s="40"/>
      <c r="D17" s="40"/>
      <c r="E17" s="40"/>
      <c r="F17" s="40"/>
      <c r="G17" s="40"/>
      <c r="H17" s="40"/>
    </row>
    <row r="18" spans="1:8">
      <c r="A18" s="64"/>
      <c r="B18" s="40"/>
      <c r="C18" s="51"/>
      <c r="D18" s="51"/>
      <c r="E18" s="51"/>
      <c r="F18" s="40"/>
      <c r="G18" s="40"/>
      <c r="H18" s="40"/>
    </row>
    <row r="19" spans="1:8">
      <c r="A19" s="64"/>
      <c r="B19" s="40"/>
      <c r="C19" s="51"/>
      <c r="D19" s="51"/>
      <c r="E19" s="51"/>
      <c r="F19" s="40"/>
      <c r="G19" s="40"/>
      <c r="H19" s="40"/>
    </row>
    <row r="20" spans="1:8">
      <c r="A20" s="64"/>
      <c r="B20" s="40"/>
      <c r="C20" s="51"/>
      <c r="D20" s="51"/>
      <c r="E20" s="51"/>
      <c r="F20" s="40"/>
      <c r="G20" s="40"/>
      <c r="H20" s="40"/>
    </row>
    <row r="21" spans="1:8">
      <c r="A21" s="64"/>
      <c r="B21" s="40"/>
      <c r="C21" s="51"/>
      <c r="D21" s="51"/>
      <c r="E21" s="51"/>
      <c r="F21" s="40"/>
      <c r="G21" s="40"/>
      <c r="H21" s="40"/>
    </row>
    <row r="22" spans="1:8">
      <c r="A22" s="64"/>
      <c r="B22" s="40"/>
      <c r="C22" s="51"/>
      <c r="D22" s="51"/>
      <c r="E22" s="51"/>
      <c r="F22" s="40"/>
      <c r="G22" s="40"/>
      <c r="H22" s="40"/>
    </row>
  </sheetData>
  <mergeCells count="2">
    <mergeCell ref="A1:H1"/>
    <mergeCell ref="A3:H3"/>
  </mergeCells>
  <pageMargins left="0.7" right="0.7" top="0.75" bottom="0.75" header="0.3" footer="0.3"/>
  <pageSetup paperSize="9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zoomScaleSheetLayoutView="60" workbookViewId="0">
      <selection activeCell="I18" sqref="I18"/>
    </sheetView>
  </sheetViews>
  <sheetFormatPr defaultColWidth="9" defaultRowHeight="14.4" outlineLevelCol="5"/>
  <cols>
    <col min="1" max="1" width="26.6296296296296" customWidth="1"/>
    <col min="2" max="2" width="12.75" customWidth="1"/>
    <col min="3" max="3" width="25.6296296296296" customWidth="1"/>
    <col min="4" max="4" width="14.6296296296296" customWidth="1"/>
    <col min="5" max="5" width="14.25" customWidth="1"/>
    <col min="6" max="6" width="21.6296296296296" customWidth="1"/>
  </cols>
  <sheetData>
    <row r="1" ht="36" customHeight="1" spans="1:6">
      <c r="A1" s="71" t="s">
        <v>63</v>
      </c>
      <c r="B1" s="71"/>
      <c r="C1" s="71"/>
      <c r="D1" s="71"/>
      <c r="E1" s="71"/>
      <c r="F1" s="71"/>
    </row>
    <row r="2" s="68" customFormat="1" ht="15" customHeight="1" spans="1:6">
      <c r="A2" s="69"/>
      <c r="B2" s="69"/>
      <c r="C2" s="69"/>
      <c r="D2" s="69"/>
      <c r="E2" s="69"/>
      <c r="F2" s="69" t="s">
        <v>64</v>
      </c>
    </row>
    <row r="3" s="68" customFormat="1" ht="15" customHeight="1" spans="1:6">
      <c r="A3" s="106" t="s">
        <v>2</v>
      </c>
      <c r="B3" s="69"/>
      <c r="C3" s="69"/>
      <c r="D3" s="69"/>
      <c r="E3" s="69"/>
      <c r="F3" s="69" t="s">
        <v>3</v>
      </c>
    </row>
    <row r="4" ht="15.75" customHeight="1" spans="1:6">
      <c r="A4" s="38" t="s">
        <v>4</v>
      </c>
      <c r="B4" s="38"/>
      <c r="C4" s="39" t="s">
        <v>5</v>
      </c>
      <c r="D4" s="39"/>
      <c r="E4" s="39"/>
      <c r="F4" s="39"/>
    </row>
    <row r="5" s="31" customFormat="1" ht="15.75" customHeight="1" spans="1:6">
      <c r="A5" s="39" t="s">
        <v>6</v>
      </c>
      <c r="B5" s="39" t="s">
        <v>7</v>
      </c>
      <c r="C5" s="39" t="s">
        <v>6</v>
      </c>
      <c r="D5" s="39" t="s">
        <v>32</v>
      </c>
      <c r="E5" s="39" t="s">
        <v>65</v>
      </c>
      <c r="F5" s="39" t="s">
        <v>66</v>
      </c>
    </row>
    <row r="6" ht="15.75" customHeight="1" spans="1:6">
      <c r="A6" s="40" t="s">
        <v>67</v>
      </c>
      <c r="B6" s="107">
        <v>142.77</v>
      </c>
      <c r="C6" s="51" t="s">
        <v>68</v>
      </c>
      <c r="D6" s="107">
        <v>142.77</v>
      </c>
      <c r="E6" s="107">
        <v>142.77</v>
      </c>
      <c r="F6" s="40"/>
    </row>
    <row r="7" ht="15.75" customHeight="1" spans="1:6">
      <c r="A7" s="40" t="s">
        <v>69</v>
      </c>
      <c r="B7" s="107">
        <v>142.77</v>
      </c>
      <c r="C7" s="51" t="s">
        <v>70</v>
      </c>
      <c r="D7" s="51">
        <v>142.77</v>
      </c>
      <c r="E7" s="107">
        <v>142.77</v>
      </c>
      <c r="F7" s="40"/>
    </row>
    <row r="8" ht="15.75" customHeight="1" spans="1:6">
      <c r="A8" s="40" t="s">
        <v>71</v>
      </c>
      <c r="B8" s="51"/>
      <c r="C8" s="51" t="s">
        <v>72</v>
      </c>
      <c r="D8" s="51"/>
      <c r="E8" s="51"/>
      <c r="F8" s="40"/>
    </row>
    <row r="9" ht="15.75" customHeight="1" spans="1:6">
      <c r="A9" s="40"/>
      <c r="B9" s="51"/>
      <c r="C9" s="51" t="s">
        <v>73</v>
      </c>
      <c r="D9" s="107"/>
      <c r="E9" s="107"/>
      <c r="F9" s="40"/>
    </row>
    <row r="10" ht="15.75" customHeight="1" spans="1:6">
      <c r="A10" s="40" t="s">
        <v>74</v>
      </c>
      <c r="B10" s="51"/>
      <c r="C10" s="51" t="s">
        <v>75</v>
      </c>
      <c r="D10" s="51"/>
      <c r="E10" s="51"/>
      <c r="F10" s="40"/>
    </row>
    <row r="11" ht="15.75" customHeight="1" spans="1:6">
      <c r="A11" s="40" t="s">
        <v>69</v>
      </c>
      <c r="B11" s="51"/>
      <c r="C11" s="51" t="s">
        <v>76</v>
      </c>
      <c r="D11" s="51"/>
      <c r="E11" s="51"/>
      <c r="F11" s="40"/>
    </row>
    <row r="12" ht="15.75" customHeight="1" spans="1:6">
      <c r="A12" s="40" t="s">
        <v>71</v>
      </c>
      <c r="B12" s="51"/>
      <c r="C12" s="51" t="s">
        <v>77</v>
      </c>
      <c r="D12" s="51"/>
      <c r="E12" s="51"/>
      <c r="F12" s="40"/>
    </row>
    <row r="13" ht="15.75" customHeight="1" spans="1:6">
      <c r="A13" s="40"/>
      <c r="B13" s="51"/>
      <c r="C13" s="51" t="s">
        <v>78</v>
      </c>
      <c r="D13" s="51"/>
      <c r="E13" s="51"/>
      <c r="F13" s="40"/>
    </row>
    <row r="14" ht="15.75" customHeight="1" spans="1:6">
      <c r="A14" s="40"/>
      <c r="B14" s="51"/>
      <c r="C14" s="51" t="s">
        <v>79</v>
      </c>
      <c r="D14" s="51"/>
      <c r="E14" s="51"/>
      <c r="F14" s="40"/>
    </row>
    <row r="15" ht="15.75" customHeight="1" spans="1:6">
      <c r="A15" s="40"/>
      <c r="B15" s="51"/>
      <c r="C15" s="51"/>
      <c r="D15" s="51"/>
      <c r="E15" s="51"/>
      <c r="F15" s="40"/>
    </row>
    <row r="16" ht="15.75" customHeight="1" spans="1:6">
      <c r="A16" s="40"/>
      <c r="B16" s="51"/>
      <c r="C16" s="51" t="s">
        <v>80</v>
      </c>
      <c r="D16" s="51"/>
      <c r="E16" s="51"/>
      <c r="F16" s="40"/>
    </row>
    <row r="17" ht="15.75" customHeight="1" spans="1:6">
      <c r="A17" s="40"/>
      <c r="B17" s="51"/>
      <c r="C17" s="51"/>
      <c r="D17" s="51"/>
      <c r="E17" s="51"/>
      <c r="F17" s="40"/>
    </row>
    <row r="18" ht="15.75" customHeight="1" spans="1:6">
      <c r="A18" s="40" t="s">
        <v>26</v>
      </c>
      <c r="B18" s="107">
        <v>142.7</v>
      </c>
      <c r="C18" s="51" t="s">
        <v>27</v>
      </c>
      <c r="D18" s="107">
        <v>142.77</v>
      </c>
      <c r="E18" s="107">
        <v>142.77</v>
      </c>
      <c r="F18" s="40"/>
    </row>
    <row r="19" ht="32.25" customHeight="1"/>
    <row r="20" ht="32.25" customHeight="1"/>
    <row r="21" ht="32.25" customHeight="1"/>
    <row r="22" ht="32.25" customHeight="1"/>
    <row r="23" ht="32.25" customHeight="1"/>
    <row r="24" ht="32.25" customHeight="1"/>
    <row r="25" ht="32.25" customHeight="1"/>
    <row r="26" ht="32.25" customHeight="1"/>
  </sheetData>
  <mergeCells count="3">
    <mergeCell ref="A1:F1"/>
    <mergeCell ref="A4:B4"/>
    <mergeCell ref="C4:F4"/>
  </mergeCells>
  <pageMargins left="0.71" right="0.71" top="0.75" bottom="0.75" header="0.31" footer="0.31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6"/>
  <sheetViews>
    <sheetView tabSelected="1" zoomScaleSheetLayoutView="60" topLeftCell="A4" workbookViewId="0">
      <selection activeCell="G7" sqref="G7"/>
    </sheetView>
  </sheetViews>
  <sheetFormatPr defaultColWidth="9" defaultRowHeight="14.4" outlineLevelCol="7"/>
  <cols>
    <col min="1" max="1" width="8.12962962962963" customWidth="1"/>
    <col min="2" max="2" width="28.75" customWidth="1"/>
    <col min="3" max="3" width="14" customWidth="1"/>
    <col min="4" max="4" width="11.7222222222222" customWidth="1"/>
    <col min="6" max="6" width="9.53703703703704"/>
    <col min="7" max="7" width="9.37962962962963"/>
    <col min="8" max="8" width="13" customWidth="1"/>
  </cols>
  <sheetData>
    <row r="1" s="67" customFormat="1" ht="38.25" customHeight="1" spans="1:8">
      <c r="A1" s="71" t="s">
        <v>81</v>
      </c>
      <c r="B1" s="71"/>
      <c r="C1" s="71"/>
      <c r="D1" s="71"/>
      <c r="E1" s="71"/>
      <c r="F1" s="71"/>
      <c r="G1" s="71"/>
      <c r="H1" s="71"/>
    </row>
    <row r="2" ht="15" customHeight="1" spans="1:8">
      <c r="A2" s="31"/>
      <c r="B2" s="31"/>
      <c r="C2" s="31"/>
      <c r="D2" s="31"/>
      <c r="E2" s="31"/>
      <c r="F2" s="31"/>
      <c r="G2" s="69" t="s">
        <v>82</v>
      </c>
      <c r="H2" s="31"/>
    </row>
    <row r="3" ht="15" customHeight="1" spans="1:8">
      <c r="A3" s="35" t="s">
        <v>2</v>
      </c>
      <c r="B3" s="36"/>
      <c r="H3" s="68" t="s">
        <v>3</v>
      </c>
    </row>
    <row r="4" s="68" customFormat="1" ht="35" customHeight="1" spans="1:8">
      <c r="A4" s="72" t="s">
        <v>83</v>
      </c>
      <c r="B4" s="72"/>
      <c r="C4" s="73" t="s">
        <v>84</v>
      </c>
      <c r="D4" s="74" t="s">
        <v>85</v>
      </c>
      <c r="E4" s="75"/>
      <c r="F4" s="75"/>
      <c r="G4" s="76" t="s">
        <v>86</v>
      </c>
      <c r="H4" s="77"/>
    </row>
    <row r="5" s="69" customFormat="1" ht="16.5" customHeight="1" spans="1:8">
      <c r="A5" s="47" t="s">
        <v>40</v>
      </c>
      <c r="B5" s="47" t="s">
        <v>41</v>
      </c>
      <c r="C5" s="78"/>
      <c r="D5" s="79" t="s">
        <v>87</v>
      </c>
      <c r="E5" s="79" t="s">
        <v>58</v>
      </c>
      <c r="F5" s="56" t="s">
        <v>59</v>
      </c>
      <c r="G5" s="80" t="s">
        <v>88</v>
      </c>
      <c r="H5" s="80" t="s">
        <v>89</v>
      </c>
    </row>
    <row r="6" s="56" customFormat="1" ht="18.75" customHeight="1" spans="1:8">
      <c r="A6" s="47"/>
      <c r="B6" s="47"/>
      <c r="C6" s="81"/>
      <c r="D6" s="82"/>
      <c r="E6" s="82"/>
      <c r="F6" s="83"/>
      <c r="G6" s="82"/>
      <c r="H6" s="82"/>
    </row>
    <row r="7" s="56" customFormat="1" ht="18.75" customHeight="1" spans="1:8">
      <c r="A7" s="38"/>
      <c r="B7" s="47" t="s">
        <v>32</v>
      </c>
      <c r="C7" s="84">
        <v>145.73</v>
      </c>
      <c r="D7" s="85">
        <v>142.77</v>
      </c>
      <c r="E7" s="85">
        <v>99.77</v>
      </c>
      <c r="F7" s="85">
        <v>43</v>
      </c>
      <c r="G7" s="86">
        <f>D7-C7</f>
        <v>-2.95999999999998</v>
      </c>
      <c r="H7" s="87">
        <f>(D7-C7)/C7*100%</f>
        <v>-0.0203115350305358</v>
      </c>
    </row>
    <row r="8" s="56" customFormat="1" ht="18.75" customHeight="1" spans="1:8">
      <c r="A8" s="88">
        <v>201</v>
      </c>
      <c r="B8" s="88" t="s">
        <v>44</v>
      </c>
      <c r="C8" s="84">
        <v>140.76</v>
      </c>
      <c r="D8" s="85">
        <v>138.07</v>
      </c>
      <c r="E8" s="85">
        <v>95.07</v>
      </c>
      <c r="F8" s="85">
        <v>43</v>
      </c>
      <c r="G8" s="86">
        <f>D8-C8</f>
        <v>-2.69</v>
      </c>
      <c r="H8" s="87">
        <f>G8/C8</f>
        <v>-0.0191105427678318</v>
      </c>
    </row>
    <row r="9" s="56" customFormat="1" ht="15" customHeight="1" spans="1:8">
      <c r="A9" s="88">
        <v>20131</v>
      </c>
      <c r="B9" s="88" t="s">
        <v>45</v>
      </c>
      <c r="C9" s="84">
        <v>140.76</v>
      </c>
      <c r="D9" s="85">
        <v>138.07</v>
      </c>
      <c r="E9" s="85">
        <v>95.07</v>
      </c>
      <c r="F9" s="85">
        <v>43</v>
      </c>
      <c r="G9" s="86">
        <f>D9-C9</f>
        <v>-2.69</v>
      </c>
      <c r="H9" s="87">
        <f>G9/C9</f>
        <v>-0.0191105427678318</v>
      </c>
    </row>
    <row r="10" s="68" customFormat="1" ht="15.6" spans="1:8">
      <c r="A10" s="89" t="s">
        <v>46</v>
      </c>
      <c r="B10" s="90" t="s">
        <v>47</v>
      </c>
      <c r="C10" s="84">
        <v>100.76</v>
      </c>
      <c r="D10" s="85">
        <v>95.07</v>
      </c>
      <c r="E10" s="85">
        <v>95.07</v>
      </c>
      <c r="F10" s="85"/>
      <c r="G10" s="86">
        <f t="shared" ref="G10:G14" si="0">E10-C10</f>
        <v>-5.69000000000001</v>
      </c>
      <c r="H10" s="87">
        <f t="shared" ref="H10:H14" si="1">(E10-C10)/C10*100%</f>
        <v>-0.0564708217546647</v>
      </c>
    </row>
    <row r="11" s="68" customFormat="1" ht="15.6" spans="1:8">
      <c r="A11" s="89" t="s">
        <v>48</v>
      </c>
      <c r="B11" s="90" t="s">
        <v>49</v>
      </c>
      <c r="C11" s="84">
        <v>40</v>
      </c>
      <c r="D11" s="85">
        <v>43</v>
      </c>
      <c r="E11" s="85"/>
      <c r="F11" s="85">
        <v>43</v>
      </c>
      <c r="G11" s="86">
        <f>F11-C11</f>
        <v>3</v>
      </c>
      <c r="H11" s="87">
        <f>(F11-C11)/C11*100%</f>
        <v>0.075</v>
      </c>
    </row>
    <row r="12" s="68" customFormat="1" ht="15.6" spans="1:8">
      <c r="A12" s="89" t="s">
        <v>50</v>
      </c>
      <c r="B12" s="90" t="s">
        <v>51</v>
      </c>
      <c r="C12" s="91">
        <v>4.97</v>
      </c>
      <c r="D12" s="85">
        <v>4.7</v>
      </c>
      <c r="E12" s="85">
        <v>4.7</v>
      </c>
      <c r="F12" s="85"/>
      <c r="G12" s="86">
        <f t="shared" si="0"/>
        <v>-0.27</v>
      </c>
      <c r="H12" s="87">
        <f t="shared" si="1"/>
        <v>-0.0543259557344064</v>
      </c>
    </row>
    <row r="13" s="68" customFormat="1" ht="15.6" spans="1:8">
      <c r="A13" s="89" t="s">
        <v>52</v>
      </c>
      <c r="B13" s="90" t="s">
        <v>53</v>
      </c>
      <c r="C13" s="91">
        <v>4.97</v>
      </c>
      <c r="D13" s="85">
        <v>4.7</v>
      </c>
      <c r="E13" s="85">
        <v>4.7</v>
      </c>
      <c r="F13" s="85"/>
      <c r="G13" s="86">
        <f t="shared" si="0"/>
        <v>-0.27</v>
      </c>
      <c r="H13" s="87">
        <f t="shared" si="1"/>
        <v>-0.0543259557344064</v>
      </c>
    </row>
    <row r="14" s="68" customFormat="1" ht="15.6" spans="1:8">
      <c r="A14" s="89" t="s">
        <v>54</v>
      </c>
      <c r="B14" s="90" t="s">
        <v>51</v>
      </c>
      <c r="C14" s="91">
        <v>4.97</v>
      </c>
      <c r="D14" s="85">
        <v>4.7</v>
      </c>
      <c r="E14" s="85">
        <v>4.7</v>
      </c>
      <c r="F14" s="85"/>
      <c r="G14" s="86">
        <f t="shared" si="0"/>
        <v>-0.27</v>
      </c>
      <c r="H14" s="87">
        <f t="shared" si="1"/>
        <v>-0.0543259557344064</v>
      </c>
    </row>
    <row r="15" s="70" customFormat="1" ht="15.6" spans="1:8">
      <c r="A15" s="92"/>
      <c r="B15" s="93"/>
      <c r="C15" s="94"/>
      <c r="D15" s="95"/>
      <c r="E15" s="95"/>
      <c r="F15" s="96"/>
      <c r="G15" s="95"/>
      <c r="H15" s="97"/>
    </row>
    <row r="16" s="70" customFormat="1" spans="1:8">
      <c r="A16" s="92"/>
      <c r="B16" s="93"/>
      <c r="C16" s="98"/>
      <c r="D16" s="99"/>
      <c r="E16" s="99"/>
      <c r="F16" s="100"/>
      <c r="G16" s="95"/>
      <c r="H16" s="97"/>
    </row>
    <row r="17" s="70" customFormat="1" spans="1:8">
      <c r="A17" s="92"/>
      <c r="B17" s="93"/>
      <c r="C17" s="98"/>
      <c r="D17" s="95"/>
      <c r="E17" s="95"/>
      <c r="F17" s="96"/>
      <c r="G17" s="95"/>
      <c r="H17" s="97"/>
    </row>
    <row r="18" s="70" customFormat="1" spans="1:8">
      <c r="A18" s="92"/>
      <c r="B18" s="93"/>
      <c r="C18" s="98"/>
      <c r="D18" s="95"/>
      <c r="E18" s="95"/>
      <c r="F18" s="96"/>
      <c r="G18" s="95"/>
      <c r="H18" s="95"/>
    </row>
    <row r="19" s="70" customFormat="1" spans="1:8">
      <c r="A19" s="92"/>
      <c r="B19" s="93"/>
      <c r="C19" s="98"/>
      <c r="D19" s="95"/>
      <c r="E19" s="95"/>
      <c r="F19" s="96"/>
      <c r="G19" s="95"/>
      <c r="H19" s="97"/>
    </row>
    <row r="20" s="70" customFormat="1" spans="1:8">
      <c r="A20" s="101"/>
      <c r="B20" s="102"/>
      <c r="C20" s="98"/>
      <c r="D20" s="103"/>
      <c r="E20" s="103"/>
      <c r="F20" s="104"/>
      <c r="G20" s="95"/>
      <c r="H20" s="95"/>
    </row>
    <row r="21" s="70" customFormat="1" spans="1:8">
      <c r="A21" s="101"/>
      <c r="B21" s="102"/>
      <c r="C21" s="98"/>
      <c r="D21" s="103"/>
      <c r="E21" s="103"/>
      <c r="F21" s="104"/>
      <c r="G21" s="95"/>
      <c r="H21" s="95"/>
    </row>
    <row r="22" s="70" customFormat="1" spans="1:8">
      <c r="A22" s="101"/>
      <c r="B22" s="102"/>
      <c r="C22" s="98"/>
      <c r="D22" s="103"/>
      <c r="E22" s="103"/>
      <c r="F22" s="104"/>
      <c r="G22" s="95"/>
      <c r="H22" s="95"/>
    </row>
    <row r="23" spans="1:1">
      <c r="A23" s="105"/>
    </row>
    <row r="24" spans="1:1">
      <c r="A24" s="105"/>
    </row>
    <row r="25" spans="1:1">
      <c r="A25" s="105"/>
    </row>
    <row r="26" spans="1:1">
      <c r="A26" s="105"/>
    </row>
    <row r="27" spans="1:1">
      <c r="A27" s="105"/>
    </row>
    <row r="28" spans="1:1">
      <c r="A28" s="105"/>
    </row>
    <row r="29" spans="1:1">
      <c r="A29" s="105"/>
    </row>
    <row r="30" spans="1:1">
      <c r="A30" s="105"/>
    </row>
    <row r="31" spans="1:1">
      <c r="A31" s="105"/>
    </row>
    <row r="32" spans="1:1">
      <c r="A32" s="105"/>
    </row>
    <row r="33" spans="1:1">
      <c r="A33" s="105"/>
    </row>
    <row r="34" spans="1:1">
      <c r="A34" s="105"/>
    </row>
    <row r="35" spans="1:1">
      <c r="A35" s="105"/>
    </row>
    <row r="36" spans="1:1">
      <c r="A36" s="105"/>
    </row>
    <row r="37" spans="1:1">
      <c r="A37" s="105"/>
    </row>
    <row r="38" spans="1:1">
      <c r="A38" s="105"/>
    </row>
    <row r="39" spans="1:1">
      <c r="A39" s="105"/>
    </row>
    <row r="40" spans="1:1">
      <c r="A40" s="105"/>
    </row>
    <row r="41" spans="1:1">
      <c r="A41" s="105"/>
    </row>
    <row r="42" spans="1:1">
      <c r="A42" s="105"/>
    </row>
    <row r="43" spans="1:1">
      <c r="A43" s="105"/>
    </row>
    <row r="44" spans="1:1">
      <c r="A44" s="105"/>
    </row>
    <row r="45" spans="1:1">
      <c r="A45" s="105"/>
    </row>
    <row r="46" spans="1:1">
      <c r="A46" s="105"/>
    </row>
    <row r="47" spans="1:1">
      <c r="A47" s="105"/>
    </row>
    <row r="48" spans="1:1">
      <c r="A48" s="105"/>
    </row>
    <row r="49" spans="1:1">
      <c r="A49" s="105"/>
    </row>
    <row r="50" spans="1:1">
      <c r="A50" s="105"/>
    </row>
    <row r="51" spans="1:1">
      <c r="A51" s="105"/>
    </row>
    <row r="52" spans="1:1">
      <c r="A52" s="105"/>
    </row>
    <row r="53" spans="1:1">
      <c r="A53" s="105"/>
    </row>
    <row r="54" spans="1:1">
      <c r="A54" s="105"/>
    </row>
    <row r="55" spans="1:1">
      <c r="A55" s="105"/>
    </row>
    <row r="56" spans="1:1">
      <c r="A56" s="105"/>
    </row>
    <row r="57" spans="1:1">
      <c r="A57" s="105"/>
    </row>
    <row r="58" spans="1:1">
      <c r="A58" s="105"/>
    </row>
    <row r="59" spans="1:1">
      <c r="A59" s="105"/>
    </row>
    <row r="60" spans="1:1">
      <c r="A60" s="105"/>
    </row>
    <row r="61" spans="1:1">
      <c r="A61" s="105"/>
    </row>
    <row r="62" spans="1:1">
      <c r="A62" s="105"/>
    </row>
    <row r="63" spans="1:1">
      <c r="A63" s="105"/>
    </row>
    <row r="64" spans="1:1">
      <c r="A64" s="105"/>
    </row>
    <row r="65" spans="1:1">
      <c r="A65" s="105"/>
    </row>
    <row r="66" spans="1:1">
      <c r="A66" s="105"/>
    </row>
    <row r="67" spans="1:1">
      <c r="A67" s="105"/>
    </row>
    <row r="68" spans="1:1">
      <c r="A68" s="105"/>
    </row>
    <row r="69" spans="1:1">
      <c r="A69" s="105"/>
    </row>
    <row r="70" spans="1:1">
      <c r="A70" s="105"/>
    </row>
    <row r="71" spans="1:1">
      <c r="A71" s="105"/>
    </row>
    <row r="72" spans="1:1">
      <c r="A72" s="105"/>
    </row>
    <row r="73" spans="1:1">
      <c r="A73" s="105"/>
    </row>
    <row r="74" spans="1:1">
      <c r="A74" s="105"/>
    </row>
    <row r="75" spans="1:1">
      <c r="A75" s="105"/>
    </row>
    <row r="76" spans="1:1">
      <c r="A76" s="105"/>
    </row>
    <row r="77" spans="1:1">
      <c r="A77" s="105"/>
    </row>
    <row r="78" spans="1:1">
      <c r="A78" s="105"/>
    </row>
    <row r="79" spans="1:1">
      <c r="A79" s="105"/>
    </row>
    <row r="80" spans="1:1">
      <c r="A80" s="105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  <row r="87" spans="1:1">
      <c r="A87" s="105"/>
    </row>
    <row r="88" spans="1:1">
      <c r="A88" s="105"/>
    </row>
    <row r="89" spans="1:1">
      <c r="A89" s="105"/>
    </row>
    <row r="90" spans="1:1">
      <c r="A90" s="105"/>
    </row>
    <row r="91" spans="1:1">
      <c r="A91" s="105"/>
    </row>
    <row r="92" spans="1:1">
      <c r="A92" s="105"/>
    </row>
    <row r="93" spans="1:1">
      <c r="A93" s="105"/>
    </row>
    <row r="94" spans="1:1">
      <c r="A94" s="105"/>
    </row>
    <row r="95" spans="1:1">
      <c r="A95" s="105"/>
    </row>
    <row r="96" spans="1:1">
      <c r="A96" s="105"/>
    </row>
    <row r="97" spans="1:1">
      <c r="A97" s="105"/>
    </row>
    <row r="98" spans="1:1">
      <c r="A98" s="105"/>
    </row>
    <row r="99" spans="1:1">
      <c r="A99" s="105"/>
    </row>
    <row r="100" spans="1:1">
      <c r="A100" s="105"/>
    </row>
    <row r="101" spans="1:1">
      <c r="A101" s="105"/>
    </row>
    <row r="102" spans="1:1">
      <c r="A102" s="105"/>
    </row>
    <row r="103" spans="1:1">
      <c r="A103" s="105"/>
    </row>
    <row r="104" spans="1:1">
      <c r="A104" s="105"/>
    </row>
    <row r="105" spans="1:1">
      <c r="A105" s="105"/>
    </row>
    <row r="106" spans="1:1">
      <c r="A106" s="105"/>
    </row>
    <row r="107" spans="1:1">
      <c r="A107" s="105"/>
    </row>
    <row r="108" spans="1:1">
      <c r="A108" s="105"/>
    </row>
    <row r="109" spans="1:1">
      <c r="A109" s="105"/>
    </row>
    <row r="110" spans="1:1">
      <c r="A110" s="105"/>
    </row>
    <row r="111" spans="1:1">
      <c r="A111" s="105"/>
    </row>
    <row r="112" spans="1:1">
      <c r="A112" s="105"/>
    </row>
    <row r="113" spans="1:1">
      <c r="A113" s="105"/>
    </row>
    <row r="114" spans="1:1">
      <c r="A114" s="105"/>
    </row>
    <row r="115" spans="1:1">
      <c r="A115" s="105"/>
    </row>
    <row r="116" spans="1:1">
      <c r="A116" s="105"/>
    </row>
    <row r="117" spans="1:1">
      <c r="A117" s="105"/>
    </row>
    <row r="118" spans="1:1">
      <c r="A118" s="105"/>
    </row>
    <row r="119" spans="1:1">
      <c r="A119" s="105"/>
    </row>
    <row r="120" spans="1:1">
      <c r="A120" s="105"/>
    </row>
    <row r="121" spans="1:1">
      <c r="A121" s="105"/>
    </row>
    <row r="122" spans="1:1">
      <c r="A122" s="105"/>
    </row>
    <row r="123" spans="1:1">
      <c r="A123" s="105"/>
    </row>
    <row r="124" spans="1:1">
      <c r="A124" s="105"/>
    </row>
    <row r="125" spans="1:1">
      <c r="A125" s="105"/>
    </row>
    <row r="126" spans="1:1">
      <c r="A126" s="105"/>
    </row>
    <row r="127" spans="1:1">
      <c r="A127" s="105"/>
    </row>
    <row r="128" spans="1:1">
      <c r="A128" s="105"/>
    </row>
    <row r="129" spans="1:1">
      <c r="A129" s="105"/>
    </row>
    <row r="130" spans="1:1">
      <c r="A130" s="105"/>
    </row>
    <row r="131" spans="1:1">
      <c r="A131" s="105"/>
    </row>
    <row r="132" spans="1:1">
      <c r="A132" s="105"/>
    </row>
    <row r="133" spans="1:1">
      <c r="A133" s="105"/>
    </row>
    <row r="134" spans="1:1">
      <c r="A134" s="105"/>
    </row>
    <row r="135" spans="1:1">
      <c r="A135" s="105"/>
    </row>
    <row r="136" spans="1:1">
      <c r="A136" s="105"/>
    </row>
    <row r="137" spans="1:1">
      <c r="A137" s="105"/>
    </row>
    <row r="138" spans="1:1">
      <c r="A138" s="105"/>
    </row>
    <row r="139" spans="1:1">
      <c r="A139" s="105"/>
    </row>
    <row r="140" spans="1:1">
      <c r="A140" s="105"/>
    </row>
    <row r="141" spans="1:1">
      <c r="A141" s="105"/>
    </row>
    <row r="142" spans="1:1">
      <c r="A142" s="105"/>
    </row>
    <row r="143" spans="1:1">
      <c r="A143" s="105"/>
    </row>
    <row r="144" spans="1:1">
      <c r="A144" s="105"/>
    </row>
    <row r="145" spans="1:1">
      <c r="A145" s="105"/>
    </row>
    <row r="146" spans="1:1">
      <c r="A146" s="105"/>
    </row>
    <row r="147" spans="1:1">
      <c r="A147" s="105"/>
    </row>
    <row r="148" spans="1:1">
      <c r="A148" s="105"/>
    </row>
    <row r="149" spans="1:1">
      <c r="A149" s="105"/>
    </row>
    <row r="150" spans="1:1">
      <c r="A150" s="105"/>
    </row>
    <row r="151" spans="1:1">
      <c r="A151" s="105"/>
    </row>
    <row r="152" spans="1:1">
      <c r="A152" s="105"/>
    </row>
    <row r="153" spans="1:1">
      <c r="A153" s="105"/>
    </row>
    <row r="154" spans="1:1">
      <c r="A154" s="105"/>
    </row>
    <row r="155" spans="1:1">
      <c r="A155" s="105"/>
    </row>
    <row r="156" spans="1:1">
      <c r="A156" s="105"/>
    </row>
    <row r="157" spans="1:1">
      <c r="A157" s="105"/>
    </row>
    <row r="158" spans="1:1">
      <c r="A158" s="105"/>
    </row>
    <row r="159" spans="1:1">
      <c r="A159" s="105"/>
    </row>
    <row r="160" spans="1:1">
      <c r="A160" s="105"/>
    </row>
    <row r="161" spans="1:1">
      <c r="A161" s="105"/>
    </row>
    <row r="162" spans="1:1">
      <c r="A162" s="105"/>
    </row>
    <row r="163" spans="1:1">
      <c r="A163" s="105"/>
    </row>
    <row r="164" spans="1:1">
      <c r="A164" s="105"/>
    </row>
    <row r="165" spans="1:1">
      <c r="A165" s="105"/>
    </row>
    <row r="166" spans="1:1">
      <c r="A166" s="105"/>
    </row>
    <row r="167" spans="1:1">
      <c r="A167" s="105"/>
    </row>
    <row r="168" spans="1:1">
      <c r="A168" s="105"/>
    </row>
    <row r="169" spans="1:1">
      <c r="A169" s="105"/>
    </row>
    <row r="170" spans="1:1">
      <c r="A170" s="105"/>
    </row>
    <row r="171" spans="1:1">
      <c r="A171" s="105"/>
    </row>
    <row r="172" spans="1:1">
      <c r="A172" s="105"/>
    </row>
    <row r="173" spans="1:1">
      <c r="A173" s="105"/>
    </row>
    <row r="174" spans="1:1">
      <c r="A174" s="105"/>
    </row>
    <row r="175" spans="1:1">
      <c r="A175" s="105"/>
    </row>
    <row r="176" spans="1:1">
      <c r="A176" s="105"/>
    </row>
    <row r="177" spans="1:1">
      <c r="A177" s="105"/>
    </row>
    <row r="178" spans="1:1">
      <c r="A178" s="105"/>
    </row>
    <row r="179" spans="1:1">
      <c r="A179" s="105"/>
    </row>
    <row r="180" spans="1:1">
      <c r="A180" s="105"/>
    </row>
    <row r="181" spans="1:1">
      <c r="A181" s="105"/>
    </row>
    <row r="182" spans="1:1">
      <c r="A182" s="105"/>
    </row>
    <row r="183" spans="1:1">
      <c r="A183" s="105"/>
    </row>
    <row r="184" spans="1:1">
      <c r="A184" s="105"/>
    </row>
    <row r="185" spans="1:1">
      <c r="A185" s="105"/>
    </row>
    <row r="186" spans="1:1">
      <c r="A186" s="105"/>
    </row>
    <row r="187" spans="1:1">
      <c r="A187" s="105"/>
    </row>
    <row r="188" spans="1:1">
      <c r="A188" s="105"/>
    </row>
    <row r="189" spans="1:1">
      <c r="A189" s="105"/>
    </row>
    <row r="190" spans="1:1">
      <c r="A190" s="105"/>
    </row>
    <row r="191" spans="1:1">
      <c r="A191" s="105"/>
    </row>
    <row r="192" spans="1:1">
      <c r="A192" s="105"/>
    </row>
    <row r="193" spans="1:1">
      <c r="A193" s="105"/>
    </row>
    <row r="194" spans="1:1">
      <c r="A194" s="105"/>
    </row>
    <row r="195" spans="1:1">
      <c r="A195" s="105"/>
    </row>
    <row r="196" spans="1:1">
      <c r="A196" s="105"/>
    </row>
    <row r="197" spans="1:1">
      <c r="A197" s="105"/>
    </row>
    <row r="198" spans="1:1">
      <c r="A198" s="105"/>
    </row>
    <row r="199" spans="1:1">
      <c r="A199" s="105"/>
    </row>
    <row r="200" spans="1:1">
      <c r="A200" s="105"/>
    </row>
    <row r="201" spans="1:1">
      <c r="A201" s="105"/>
    </row>
    <row r="202" spans="1:1">
      <c r="A202" s="105"/>
    </row>
    <row r="203" spans="1:1">
      <c r="A203" s="105"/>
    </row>
    <row r="204" spans="1:1">
      <c r="A204" s="105"/>
    </row>
    <row r="205" spans="1:1">
      <c r="A205" s="105"/>
    </row>
    <row r="206" spans="1:1">
      <c r="A206" s="105"/>
    </row>
    <row r="207" spans="1:1">
      <c r="A207" s="105"/>
    </row>
    <row r="208" spans="1:1">
      <c r="A208" s="105"/>
    </row>
    <row r="209" spans="1:1">
      <c r="A209" s="105"/>
    </row>
    <row r="210" spans="1:1">
      <c r="A210" s="105"/>
    </row>
    <row r="211" spans="1:1">
      <c r="A211" s="105"/>
    </row>
    <row r="212" spans="1:1">
      <c r="A212" s="105"/>
    </row>
    <row r="213" spans="1:1">
      <c r="A213" s="105"/>
    </row>
    <row r="214" spans="1:1">
      <c r="A214" s="105"/>
    </row>
    <row r="215" spans="1:1">
      <c r="A215" s="105"/>
    </row>
    <row r="216" spans="1:1">
      <c r="A216" s="105"/>
    </row>
    <row r="217" spans="1:1">
      <c r="A217" s="105"/>
    </row>
    <row r="218" spans="1:1">
      <c r="A218" s="105"/>
    </row>
    <row r="219" spans="1:1">
      <c r="A219" s="105"/>
    </row>
    <row r="220" spans="1:1">
      <c r="A220" s="105"/>
    </row>
    <row r="221" spans="1:1">
      <c r="A221" s="105"/>
    </row>
    <row r="222" spans="1:1">
      <c r="A222" s="105"/>
    </row>
    <row r="223" spans="1:1">
      <c r="A223" s="105"/>
    </row>
    <row r="224" spans="1:1">
      <c r="A224" s="105"/>
    </row>
    <row r="225" spans="1:1">
      <c r="A225" s="105"/>
    </row>
    <row r="226" spans="1:1">
      <c r="A226" s="105"/>
    </row>
    <row r="227" spans="1:1">
      <c r="A227" s="105"/>
    </row>
    <row r="228" spans="1:1">
      <c r="A228" s="105"/>
    </row>
    <row r="229" spans="1:1">
      <c r="A229" s="105"/>
    </row>
    <row r="230" spans="1:1">
      <c r="A230" s="105"/>
    </row>
    <row r="231" spans="1:1">
      <c r="A231" s="105"/>
    </row>
    <row r="232" spans="1:1">
      <c r="A232" s="105"/>
    </row>
    <row r="233" spans="1:1">
      <c r="A233" s="105"/>
    </row>
    <row r="234" spans="1:1">
      <c r="A234" s="105"/>
    </row>
    <row r="235" spans="1:1">
      <c r="A235" s="105"/>
    </row>
    <row r="236" spans="1:1">
      <c r="A236" s="105"/>
    </row>
    <row r="237" spans="1:1">
      <c r="A237" s="105"/>
    </row>
    <row r="238" spans="1:1">
      <c r="A238" s="105"/>
    </row>
    <row r="239" spans="1:1">
      <c r="A239" s="105"/>
    </row>
    <row r="240" spans="1:1">
      <c r="A240" s="105"/>
    </row>
    <row r="241" spans="1:1">
      <c r="A241" s="105"/>
    </row>
    <row r="242" spans="1:1">
      <c r="A242" s="105"/>
    </row>
    <row r="243" spans="1:1">
      <c r="A243" s="105"/>
    </row>
    <row r="244" spans="1:1">
      <c r="A244" s="105"/>
    </row>
    <row r="245" spans="1:1">
      <c r="A245" s="105"/>
    </row>
    <row r="246" spans="1:1">
      <c r="A246" s="105"/>
    </row>
  </sheetData>
  <mergeCells count="14">
    <mergeCell ref="A1:H1"/>
    <mergeCell ref="G2:H2"/>
    <mergeCell ref="A3:B3"/>
    <mergeCell ref="A4:B4"/>
    <mergeCell ref="D4:F4"/>
    <mergeCell ref="G4:H4"/>
    <mergeCell ref="A5:A6"/>
    <mergeCell ref="B5:B6"/>
    <mergeCell ref="C4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zoomScaleSheetLayoutView="60" topLeftCell="A13" workbookViewId="0">
      <selection activeCell="A26" sqref="$A26:$XFD30"/>
    </sheetView>
  </sheetViews>
  <sheetFormatPr defaultColWidth="9" defaultRowHeight="14.4"/>
  <cols>
    <col min="1" max="1" width="12.5" customWidth="1"/>
    <col min="2" max="2" width="34.2685185185185" customWidth="1"/>
    <col min="3" max="3" width="18.25" style="54" customWidth="1"/>
    <col min="4" max="5" width="17.1296296296296" style="54" customWidth="1"/>
  </cols>
  <sheetData>
    <row r="1" ht="33.75" customHeight="1" spans="1:5">
      <c r="A1" s="32" t="s">
        <v>90</v>
      </c>
      <c r="B1" s="32"/>
      <c r="C1" s="55"/>
      <c r="D1" s="55"/>
      <c r="E1" s="55"/>
    </row>
    <row r="2" ht="15" customHeight="1" spans="1:5">
      <c r="A2" s="56"/>
      <c r="B2" s="33"/>
      <c r="C2" s="57"/>
      <c r="D2" s="57"/>
      <c r="E2" s="58" t="s">
        <v>91</v>
      </c>
    </row>
    <row r="3" ht="15" customHeight="1" spans="1:5">
      <c r="A3" s="59" t="s">
        <v>92</v>
      </c>
      <c r="B3" s="60"/>
      <c r="E3" s="61" t="s">
        <v>3</v>
      </c>
    </row>
    <row r="4" ht="15" customHeight="1" spans="1:5">
      <c r="A4" s="38" t="s">
        <v>93</v>
      </c>
      <c r="B4" s="38"/>
      <c r="C4" s="62" t="s">
        <v>94</v>
      </c>
      <c r="D4" s="62"/>
      <c r="E4" s="62"/>
    </row>
    <row r="5" s="31" customFormat="1" spans="1:5">
      <c r="A5" s="39" t="s">
        <v>40</v>
      </c>
      <c r="B5" s="39" t="s">
        <v>41</v>
      </c>
      <c r="C5" s="63" t="s">
        <v>32</v>
      </c>
      <c r="D5" s="63" t="s">
        <v>95</v>
      </c>
      <c r="E5" s="63" t="s">
        <v>96</v>
      </c>
    </row>
    <row r="6" spans="1:5">
      <c r="A6" s="64">
        <v>301</v>
      </c>
      <c r="B6" s="40" t="s">
        <v>97</v>
      </c>
      <c r="C6" s="51">
        <f>D6+E6</f>
        <v>92.29</v>
      </c>
      <c r="D6" s="51">
        <v>92.29</v>
      </c>
      <c r="E6" s="51"/>
    </row>
    <row r="7" spans="1:10">
      <c r="A7" s="64">
        <v>30101</v>
      </c>
      <c r="B7" s="40" t="s">
        <v>98</v>
      </c>
      <c r="C7" s="51">
        <f t="shared" ref="C7:C38" si="0">D7+E7</f>
        <v>32.17</v>
      </c>
      <c r="D7" s="51">
        <v>32.17</v>
      </c>
      <c r="E7" s="51"/>
      <c r="J7" s="66"/>
    </row>
    <row r="8" spans="1:10">
      <c r="A8" s="64">
        <v>30102</v>
      </c>
      <c r="B8" s="40" t="s">
        <v>99</v>
      </c>
      <c r="C8" s="51">
        <f t="shared" si="0"/>
        <v>19.91</v>
      </c>
      <c r="D8" s="51">
        <v>19.91</v>
      </c>
      <c r="E8" s="51"/>
      <c r="J8" s="66"/>
    </row>
    <row r="9" spans="1:12">
      <c r="A9" s="64">
        <v>30103</v>
      </c>
      <c r="B9" s="40" t="s">
        <v>100</v>
      </c>
      <c r="C9" s="51">
        <f t="shared" si="0"/>
        <v>10.64</v>
      </c>
      <c r="D9" s="51">
        <v>10.64</v>
      </c>
      <c r="E9" s="51"/>
      <c r="J9" s="66"/>
      <c r="K9" s="66"/>
      <c r="L9" s="66"/>
    </row>
    <row r="10" spans="1:12">
      <c r="A10" s="64">
        <v>30107</v>
      </c>
      <c r="B10" s="65" t="s">
        <v>101</v>
      </c>
      <c r="C10" s="51">
        <f t="shared" si="0"/>
        <v>0</v>
      </c>
      <c r="D10" s="51"/>
      <c r="E10" s="51"/>
      <c r="J10" s="66"/>
      <c r="K10" s="66"/>
      <c r="L10" s="66"/>
    </row>
    <row r="11" spans="1:12">
      <c r="A11" s="64">
        <v>30108</v>
      </c>
      <c r="B11" s="40" t="s">
        <v>102</v>
      </c>
      <c r="C11" s="51">
        <f t="shared" si="0"/>
        <v>8.78</v>
      </c>
      <c r="D11" s="51">
        <v>8.78</v>
      </c>
      <c r="E11" s="51"/>
      <c r="J11" s="66"/>
      <c r="K11" s="66"/>
      <c r="L11" s="66"/>
    </row>
    <row r="12" spans="1:12">
      <c r="A12" s="64">
        <v>30109</v>
      </c>
      <c r="B12" s="40" t="s">
        <v>103</v>
      </c>
      <c r="C12" s="51">
        <f t="shared" si="0"/>
        <v>4.39</v>
      </c>
      <c r="D12" s="51">
        <v>4.39</v>
      </c>
      <c r="E12" s="51"/>
      <c r="J12" s="66"/>
      <c r="K12" s="66"/>
      <c r="L12" s="66"/>
    </row>
    <row r="13" spans="1:12">
      <c r="A13" s="64">
        <v>30110</v>
      </c>
      <c r="B13" s="40" t="s">
        <v>104</v>
      </c>
      <c r="C13" s="51">
        <f t="shared" si="0"/>
        <v>4.18</v>
      </c>
      <c r="D13" s="51">
        <v>4.18</v>
      </c>
      <c r="E13" s="51"/>
      <c r="J13" s="66"/>
      <c r="K13" s="66"/>
      <c r="L13" s="66"/>
    </row>
    <row r="14" spans="1:12">
      <c r="A14" s="64">
        <v>30111</v>
      </c>
      <c r="B14" s="40" t="s">
        <v>105</v>
      </c>
      <c r="C14" s="51">
        <f t="shared" si="0"/>
        <v>0</v>
      </c>
      <c r="D14" s="51"/>
      <c r="E14" s="51"/>
      <c r="J14" s="66"/>
      <c r="K14" s="66"/>
      <c r="L14" s="66"/>
    </row>
    <row r="15" spans="1:12">
      <c r="A15" s="64">
        <v>30112</v>
      </c>
      <c r="B15" s="40" t="s">
        <v>106</v>
      </c>
      <c r="C15" s="51">
        <f t="shared" si="0"/>
        <v>0.52</v>
      </c>
      <c r="D15" s="51">
        <v>0.52</v>
      </c>
      <c r="E15" s="51"/>
      <c r="J15" s="66"/>
      <c r="K15" s="66"/>
      <c r="L15" s="66"/>
    </row>
    <row r="16" spans="1:12">
      <c r="A16" s="64">
        <v>30113</v>
      </c>
      <c r="B16" s="40" t="s">
        <v>107</v>
      </c>
      <c r="C16" s="51">
        <f t="shared" si="0"/>
        <v>4.7</v>
      </c>
      <c r="D16" s="51">
        <v>4.7</v>
      </c>
      <c r="E16" s="51"/>
      <c r="J16" s="66"/>
      <c r="K16" s="66"/>
      <c r="L16" s="66"/>
    </row>
    <row r="17" spans="1:12">
      <c r="A17" s="64">
        <v>30199</v>
      </c>
      <c r="B17" s="40" t="s">
        <v>108</v>
      </c>
      <c r="C17" s="51">
        <f t="shared" si="0"/>
        <v>7</v>
      </c>
      <c r="D17" s="51">
        <v>7</v>
      </c>
      <c r="E17" s="51"/>
      <c r="J17" s="66"/>
      <c r="K17" s="66"/>
      <c r="L17" s="66"/>
    </row>
    <row r="18" spans="1:12">
      <c r="A18" s="64">
        <v>302</v>
      </c>
      <c r="B18" s="40" t="s">
        <v>109</v>
      </c>
      <c r="C18" s="51">
        <f t="shared" si="0"/>
        <v>7.48</v>
      </c>
      <c r="D18" s="51"/>
      <c r="E18" s="51">
        <f>SUM(E19:E36)</f>
        <v>7.48</v>
      </c>
      <c r="J18" s="66"/>
      <c r="K18" s="66"/>
      <c r="L18" s="66"/>
    </row>
    <row r="19" spans="1:12">
      <c r="A19" s="64">
        <v>30201</v>
      </c>
      <c r="B19" s="40" t="s">
        <v>110</v>
      </c>
      <c r="C19" s="51">
        <f t="shared" si="0"/>
        <v>1.8</v>
      </c>
      <c r="D19" s="51"/>
      <c r="E19" s="51">
        <v>1.8</v>
      </c>
      <c r="J19" s="66"/>
      <c r="K19" s="66"/>
      <c r="L19" s="66"/>
    </row>
    <row r="20" spans="1:12">
      <c r="A20" s="64">
        <v>30202</v>
      </c>
      <c r="B20" s="40" t="s">
        <v>111</v>
      </c>
      <c r="C20" s="51">
        <f t="shared" si="0"/>
        <v>1.2</v>
      </c>
      <c r="D20" s="51"/>
      <c r="E20" s="51">
        <v>1.2</v>
      </c>
      <c r="J20" s="66"/>
      <c r="K20" s="66"/>
      <c r="L20" s="66"/>
    </row>
    <row r="21" spans="1:12">
      <c r="A21" s="64">
        <v>30207</v>
      </c>
      <c r="B21" s="40" t="s">
        <v>112</v>
      </c>
      <c r="C21" s="51">
        <f t="shared" si="0"/>
        <v>0</v>
      </c>
      <c r="D21" s="51"/>
      <c r="E21" s="51"/>
      <c r="J21" s="66"/>
      <c r="K21" s="66"/>
      <c r="L21" s="66"/>
    </row>
    <row r="22" spans="1:12">
      <c r="A22" s="64">
        <v>30211</v>
      </c>
      <c r="B22" s="40" t="s">
        <v>113</v>
      </c>
      <c r="C22" s="51">
        <f t="shared" si="0"/>
        <v>0.8</v>
      </c>
      <c r="D22" s="51"/>
      <c r="E22" s="51">
        <v>0.8</v>
      </c>
      <c r="J22" s="66"/>
      <c r="K22" s="66"/>
      <c r="L22" s="66"/>
    </row>
    <row r="23" spans="1:12">
      <c r="A23" s="64">
        <v>30213</v>
      </c>
      <c r="B23" s="40" t="s">
        <v>114</v>
      </c>
      <c r="C23" s="51">
        <f t="shared" si="0"/>
        <v>0.2</v>
      </c>
      <c r="D23" s="51"/>
      <c r="E23" s="51">
        <v>0.2</v>
      </c>
      <c r="J23" s="66"/>
      <c r="K23" s="66"/>
      <c r="L23" s="66"/>
    </row>
    <row r="24" spans="1:12">
      <c r="A24" s="64">
        <v>30215</v>
      </c>
      <c r="B24" s="40" t="s">
        <v>115</v>
      </c>
      <c r="C24" s="51">
        <f t="shared" si="0"/>
        <v>0</v>
      </c>
      <c r="D24" s="51"/>
      <c r="E24" s="51"/>
      <c r="J24" s="66"/>
      <c r="K24" s="66"/>
      <c r="L24" s="66"/>
    </row>
    <row r="25" spans="1:12">
      <c r="A25" s="64">
        <v>30216</v>
      </c>
      <c r="B25" s="40" t="s">
        <v>116</v>
      </c>
      <c r="C25" s="51">
        <f t="shared" si="0"/>
        <v>0</v>
      </c>
      <c r="D25" s="51"/>
      <c r="E25" s="51"/>
      <c r="J25" s="66"/>
      <c r="K25" s="66"/>
      <c r="L25" s="66"/>
    </row>
    <row r="26" spans="1:12">
      <c r="A26" s="64">
        <v>30217</v>
      </c>
      <c r="B26" s="40" t="s">
        <v>117</v>
      </c>
      <c r="C26" s="51">
        <f t="shared" si="0"/>
        <v>0.7</v>
      </c>
      <c r="D26" s="51"/>
      <c r="E26" s="51">
        <v>0.7</v>
      </c>
      <c r="J26" s="66"/>
      <c r="K26" s="66"/>
      <c r="L26" s="66"/>
    </row>
    <row r="27" spans="1:12">
      <c r="A27" s="64">
        <v>30226</v>
      </c>
      <c r="B27" s="40" t="s">
        <v>118</v>
      </c>
      <c r="C27" s="51">
        <f t="shared" si="0"/>
        <v>0.8</v>
      </c>
      <c r="D27" s="51"/>
      <c r="E27" s="51">
        <v>0.8</v>
      </c>
      <c r="J27" s="66"/>
      <c r="K27" s="66"/>
      <c r="L27" s="66"/>
    </row>
    <row r="28" spans="1:12">
      <c r="A28" s="64">
        <v>30228</v>
      </c>
      <c r="B28" s="40" t="s">
        <v>119</v>
      </c>
      <c r="C28" s="51">
        <f t="shared" si="0"/>
        <v>0.78</v>
      </c>
      <c r="D28" s="51"/>
      <c r="E28" s="51">
        <v>0.78</v>
      </c>
      <c r="J28" s="66"/>
      <c r="K28" s="66"/>
      <c r="L28" s="66"/>
    </row>
    <row r="29" spans="1:12">
      <c r="A29" s="64">
        <v>30229</v>
      </c>
      <c r="B29" s="40" t="s">
        <v>120</v>
      </c>
      <c r="C29" s="51">
        <f t="shared" si="0"/>
        <v>0</v>
      </c>
      <c r="D29" s="51"/>
      <c r="E29" s="51"/>
      <c r="J29" s="66"/>
      <c r="K29" s="66"/>
      <c r="L29" s="66"/>
    </row>
    <row r="30" spans="1:12">
      <c r="A30" s="64">
        <v>30231</v>
      </c>
      <c r="B30" s="40" t="s">
        <v>121</v>
      </c>
      <c r="C30" s="51">
        <f t="shared" si="0"/>
        <v>0</v>
      </c>
      <c r="D30" s="51"/>
      <c r="E30" s="51"/>
      <c r="J30" s="66"/>
      <c r="K30" s="66"/>
      <c r="L30" s="66"/>
    </row>
    <row r="31" spans="1:12">
      <c r="A31" s="64">
        <v>30239</v>
      </c>
      <c r="B31" s="40" t="s">
        <v>122</v>
      </c>
      <c r="C31" s="51">
        <f t="shared" si="0"/>
        <v>0</v>
      </c>
      <c r="D31" s="51"/>
      <c r="E31" s="51"/>
      <c r="J31" s="66"/>
      <c r="K31" s="66"/>
      <c r="L31" s="66"/>
    </row>
    <row r="32" spans="1:12">
      <c r="A32" s="64">
        <v>30299</v>
      </c>
      <c r="B32" s="40" t="s">
        <v>123</v>
      </c>
      <c r="C32" s="51">
        <f t="shared" si="0"/>
        <v>1.2</v>
      </c>
      <c r="D32" s="51"/>
      <c r="E32" s="51">
        <v>1.2</v>
      </c>
      <c r="H32" s="66"/>
      <c r="J32" s="66"/>
      <c r="K32" s="66"/>
      <c r="L32" s="66"/>
    </row>
    <row r="33" spans="1:12">
      <c r="A33" s="64">
        <v>303</v>
      </c>
      <c r="B33" s="40" t="s">
        <v>124</v>
      </c>
      <c r="C33" s="51">
        <f t="shared" si="0"/>
        <v>0</v>
      </c>
      <c r="D33" s="51"/>
      <c r="E33" s="51"/>
      <c r="H33" s="66"/>
      <c r="J33" s="66"/>
      <c r="K33" s="66"/>
      <c r="L33" s="66"/>
    </row>
    <row r="34" spans="1:12">
      <c r="A34" s="64">
        <v>30301</v>
      </c>
      <c r="B34" s="40" t="s">
        <v>125</v>
      </c>
      <c r="C34" s="51">
        <f t="shared" si="0"/>
        <v>0</v>
      </c>
      <c r="D34" s="51"/>
      <c r="E34" s="51"/>
      <c r="H34" s="66"/>
      <c r="J34" s="66"/>
      <c r="K34" s="66"/>
      <c r="L34" s="66"/>
    </row>
    <row r="35" spans="1:12">
      <c r="A35" s="64">
        <v>30302</v>
      </c>
      <c r="B35" s="40" t="s">
        <v>126</v>
      </c>
      <c r="C35" s="51">
        <f t="shared" si="0"/>
        <v>0</v>
      </c>
      <c r="D35" s="51"/>
      <c r="E35" s="51"/>
      <c r="H35" s="66"/>
      <c r="J35" s="66"/>
      <c r="K35" s="66"/>
      <c r="L35" s="66"/>
    </row>
    <row r="36" spans="1:12">
      <c r="A36" s="64">
        <v>30305</v>
      </c>
      <c r="B36" s="40" t="s">
        <v>127</v>
      </c>
      <c r="C36" s="51">
        <f t="shared" si="0"/>
        <v>0</v>
      </c>
      <c r="D36" s="51"/>
      <c r="E36" s="51"/>
      <c r="H36" s="66"/>
      <c r="J36" s="66"/>
      <c r="K36" s="66"/>
      <c r="L36" s="66"/>
    </row>
    <row r="37" spans="1:10">
      <c r="A37" s="64">
        <v>30309</v>
      </c>
      <c r="B37" s="40" t="s">
        <v>128</v>
      </c>
      <c r="C37" s="51">
        <f t="shared" si="0"/>
        <v>0</v>
      </c>
      <c r="D37" s="51"/>
      <c r="E37" s="51"/>
      <c r="J37" s="66"/>
    </row>
    <row r="38" spans="1:10">
      <c r="A38" s="40"/>
      <c r="B38" s="39" t="s">
        <v>32</v>
      </c>
      <c r="C38" s="51">
        <f t="shared" si="0"/>
        <v>99.77</v>
      </c>
      <c r="D38" s="51">
        <v>92.29</v>
      </c>
      <c r="E38" s="51">
        <v>7.48</v>
      </c>
      <c r="J38" s="66"/>
    </row>
  </sheetData>
  <mergeCells count="5">
    <mergeCell ref="A1:E1"/>
    <mergeCell ref="A2:B2"/>
    <mergeCell ref="A3:B3"/>
    <mergeCell ref="A4:B4"/>
    <mergeCell ref="C4:E4"/>
  </mergeCells>
  <pageMargins left="0.51" right="0.51" top="0.75" bottom="0.75" header="0.31" footer="0.31"/>
  <pageSetup paperSize="9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SheetLayoutView="60" workbookViewId="0">
      <selection activeCell="H7" sqref="H7"/>
    </sheetView>
  </sheetViews>
  <sheetFormatPr defaultColWidth="9" defaultRowHeight="14.4"/>
  <cols>
    <col min="1" max="1" width="12.3425925925926" customWidth="1"/>
    <col min="2" max="2" width="7.0462962962963" customWidth="1"/>
    <col min="3" max="3" width="9.25925925925926" customWidth="1"/>
    <col min="4" max="4" width="8.37962962962963" customWidth="1"/>
    <col min="5" max="5" width="9.5462962962963" customWidth="1"/>
    <col min="6" max="6" width="8.07407407407407" customWidth="1"/>
    <col min="7" max="7" width="7.62962962962963" customWidth="1"/>
  </cols>
  <sheetData>
    <row r="1" ht="40" customHeight="1" spans="1:13">
      <c r="A1" s="32" t="s">
        <v>129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5" customHeight="1" spans="1:13">
      <c r="A2" s="43"/>
      <c r="B2" s="43"/>
      <c r="C2" s="43"/>
      <c r="D2" s="43"/>
      <c r="E2" s="43"/>
      <c r="F2" s="43"/>
      <c r="G2" s="34" t="s">
        <v>130</v>
      </c>
      <c r="H2" s="34"/>
      <c r="I2" s="34"/>
      <c r="J2" s="34"/>
      <c r="K2" s="34"/>
      <c r="L2" s="34"/>
      <c r="M2" s="34"/>
    </row>
    <row r="3" ht="15" customHeight="1" spans="1:13">
      <c r="A3" s="44" t="s">
        <v>131</v>
      </c>
      <c r="F3" s="45" t="s">
        <v>3</v>
      </c>
      <c r="G3" s="45"/>
      <c r="H3" s="45"/>
      <c r="I3" s="45"/>
      <c r="J3" s="45"/>
      <c r="K3" s="45"/>
      <c r="L3" s="45"/>
      <c r="M3" s="45"/>
    </row>
    <row r="4" ht="32.25" customHeight="1" spans="1:13">
      <c r="A4" s="46" t="s">
        <v>132</v>
      </c>
      <c r="B4" s="47" t="s">
        <v>133</v>
      </c>
      <c r="C4" s="38"/>
      <c r="D4" s="38"/>
      <c r="E4" s="38"/>
      <c r="F4" s="38"/>
      <c r="G4" s="38"/>
      <c r="H4" s="47" t="s">
        <v>85</v>
      </c>
      <c r="I4" s="38"/>
      <c r="J4" s="38"/>
      <c r="K4" s="38"/>
      <c r="L4" s="38"/>
      <c r="M4" s="38"/>
    </row>
    <row r="5" ht="24" customHeight="1" spans="1:13">
      <c r="A5" s="48"/>
      <c r="B5" s="38" t="s">
        <v>32</v>
      </c>
      <c r="C5" s="38" t="s">
        <v>134</v>
      </c>
      <c r="D5" s="38" t="s">
        <v>135</v>
      </c>
      <c r="E5" s="38"/>
      <c r="F5" s="38"/>
      <c r="G5" s="38" t="s">
        <v>136</v>
      </c>
      <c r="H5" s="38" t="s">
        <v>32</v>
      </c>
      <c r="I5" s="38" t="s">
        <v>134</v>
      </c>
      <c r="J5" s="38" t="s">
        <v>135</v>
      </c>
      <c r="K5" s="38"/>
      <c r="L5" s="38"/>
      <c r="M5" s="38" t="s">
        <v>136</v>
      </c>
    </row>
    <row r="6" s="33" customFormat="1" ht="63" customHeight="1" spans="1:13">
      <c r="A6" s="49"/>
      <c r="B6" s="38"/>
      <c r="C6" s="38"/>
      <c r="D6" s="38" t="s">
        <v>87</v>
      </c>
      <c r="E6" s="38" t="s">
        <v>137</v>
      </c>
      <c r="F6" s="38" t="s">
        <v>138</v>
      </c>
      <c r="G6" s="38"/>
      <c r="H6" s="38"/>
      <c r="I6" s="38"/>
      <c r="J6" s="38" t="s">
        <v>87</v>
      </c>
      <c r="K6" s="38" t="s">
        <v>137</v>
      </c>
      <c r="L6" s="38" t="s">
        <v>138</v>
      </c>
      <c r="M6" s="38"/>
    </row>
    <row r="7" ht="43.2" spans="1:13">
      <c r="A7" s="50" t="s">
        <v>139</v>
      </c>
      <c r="B7" s="51">
        <v>0.7</v>
      </c>
      <c r="C7" s="51">
        <v>0</v>
      </c>
      <c r="D7" s="51">
        <v>0</v>
      </c>
      <c r="E7" s="51">
        <v>0</v>
      </c>
      <c r="F7" s="51">
        <v>0</v>
      </c>
      <c r="G7" s="51">
        <v>0.7</v>
      </c>
      <c r="H7" s="52">
        <v>0.7</v>
      </c>
      <c r="I7" s="53">
        <v>0</v>
      </c>
      <c r="J7" s="53">
        <v>0</v>
      </c>
      <c r="K7" s="53">
        <v>0</v>
      </c>
      <c r="L7" s="53">
        <v>0</v>
      </c>
      <c r="M7" s="53">
        <v>0.7</v>
      </c>
    </row>
    <row r="8" ht="38.25" customHeight="1"/>
    <row r="9" ht="38.25" customHeight="1"/>
    <row r="10" ht="38.25" customHeight="1"/>
    <row r="11" ht="38.25" customHeight="1"/>
    <row r="12" ht="38.25" customHeight="1"/>
    <row r="13" ht="38.25" customHeight="1"/>
    <row r="14" ht="38.25" customHeight="1"/>
    <row r="15" ht="38.25" customHeight="1"/>
    <row r="16" ht="38.25" customHeight="1"/>
  </sheetData>
  <mergeCells count="14">
    <mergeCell ref="A1:M1"/>
    <mergeCell ref="G2:M2"/>
    <mergeCell ref="F3:M3"/>
    <mergeCell ref="B4:G4"/>
    <mergeCell ref="H4:M4"/>
    <mergeCell ref="D5:F5"/>
    <mergeCell ref="J5:L5"/>
    <mergeCell ref="A4:A6"/>
    <mergeCell ref="B5:B6"/>
    <mergeCell ref="C5:C6"/>
    <mergeCell ref="G5:G6"/>
    <mergeCell ref="H5:H6"/>
    <mergeCell ref="I5:I6"/>
    <mergeCell ref="M5:M6"/>
  </mergeCells>
  <pageMargins left="0.7" right="0.7" top="0.75" bottom="0.75" header="0.3" footer="0.3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zoomScaleSheetLayoutView="60" workbookViewId="0">
      <selection activeCell="I21" sqref="I21"/>
    </sheetView>
  </sheetViews>
  <sheetFormatPr defaultColWidth="9" defaultRowHeight="14.4" outlineLevelCol="4"/>
  <cols>
    <col min="1" max="1" width="16.75" customWidth="1"/>
    <col min="2" max="2" width="18.6296296296296" customWidth="1"/>
    <col min="3" max="3" width="17.1296296296296" customWidth="1"/>
    <col min="4" max="4" width="16.1296296296296" customWidth="1"/>
    <col min="5" max="5" width="19.25" customWidth="1"/>
  </cols>
  <sheetData>
    <row r="1" ht="40" customHeight="1" spans="1:5">
      <c r="A1" s="32" t="s">
        <v>140</v>
      </c>
      <c r="B1" s="32"/>
      <c r="C1" s="32"/>
      <c r="D1" s="32"/>
      <c r="E1" s="32"/>
    </row>
    <row r="2" ht="15" customHeight="1" spans="1:5">
      <c r="A2" s="33"/>
      <c r="B2" s="33"/>
      <c r="C2" s="33"/>
      <c r="D2" s="33"/>
      <c r="E2" s="34" t="s">
        <v>141</v>
      </c>
    </row>
    <row r="3" ht="15" customHeight="1" spans="1:5">
      <c r="A3" s="35" t="s">
        <v>142</v>
      </c>
      <c r="B3" s="36"/>
      <c r="E3" s="37" t="s">
        <v>3</v>
      </c>
    </row>
    <row r="4" ht="20.25" customHeight="1" spans="1:5">
      <c r="A4" s="38" t="s">
        <v>40</v>
      </c>
      <c r="B4" s="38" t="s">
        <v>41</v>
      </c>
      <c r="C4" s="38" t="s">
        <v>143</v>
      </c>
      <c r="D4" s="38"/>
      <c r="E4" s="38"/>
    </row>
    <row r="5" s="31" customFormat="1" ht="20.25" customHeight="1" spans="1:5">
      <c r="A5" s="38"/>
      <c r="B5" s="38"/>
      <c r="C5" s="39" t="s">
        <v>32</v>
      </c>
      <c r="D5" s="39" t="s">
        <v>58</v>
      </c>
      <c r="E5" s="39" t="s">
        <v>59</v>
      </c>
    </row>
    <row r="6" spans="1:5">
      <c r="A6" s="40"/>
      <c r="B6" s="40"/>
      <c r="C6" s="40">
        <v>0</v>
      </c>
      <c r="D6" s="40">
        <v>0</v>
      </c>
      <c r="E6" s="40">
        <v>0</v>
      </c>
    </row>
    <row r="7" spans="1:5">
      <c r="A7" s="40"/>
      <c r="B7" s="40"/>
      <c r="C7" s="40"/>
      <c r="D7" s="40"/>
      <c r="E7" s="40"/>
    </row>
    <row r="8" spans="1:5">
      <c r="A8" s="40"/>
      <c r="B8" s="40"/>
      <c r="C8" s="40"/>
      <c r="D8" s="40"/>
      <c r="E8" s="40"/>
    </row>
    <row r="9" spans="1:5">
      <c r="A9" s="40"/>
      <c r="B9" s="40"/>
      <c r="C9" s="40"/>
      <c r="D9" s="40"/>
      <c r="E9" s="40"/>
    </row>
    <row r="10" spans="1:5">
      <c r="A10" s="40"/>
      <c r="B10" s="40"/>
      <c r="C10" s="40"/>
      <c r="D10" s="40"/>
      <c r="E10" s="40"/>
    </row>
    <row r="11" spans="1:5">
      <c r="A11" s="40"/>
      <c r="B11" s="40"/>
      <c r="C11" s="40"/>
      <c r="D11" s="40"/>
      <c r="E11" s="40"/>
    </row>
    <row r="12" spans="1:5">
      <c r="A12" s="40"/>
      <c r="B12" s="40"/>
      <c r="C12" s="40"/>
      <c r="D12" s="40"/>
      <c r="E12" s="40"/>
    </row>
    <row r="13" spans="1:5">
      <c r="A13" s="40"/>
      <c r="B13" s="40"/>
      <c r="C13" s="40"/>
      <c r="D13" s="40"/>
      <c r="E13" s="40"/>
    </row>
    <row r="14" spans="1:5">
      <c r="A14" s="40"/>
      <c r="B14" s="40"/>
      <c r="C14" s="40"/>
      <c r="D14" s="40"/>
      <c r="E14" s="40"/>
    </row>
    <row r="15" spans="1:5">
      <c r="A15" s="40"/>
      <c r="B15" s="40"/>
      <c r="C15" s="40"/>
      <c r="D15" s="40"/>
      <c r="E15" s="40"/>
    </row>
    <row r="16" spans="1:5">
      <c r="A16" s="40"/>
      <c r="B16" s="40"/>
      <c r="C16" s="40"/>
      <c r="D16" s="40"/>
      <c r="E16" s="40"/>
    </row>
    <row r="17" spans="1:5">
      <c r="A17" s="40"/>
      <c r="B17" s="40"/>
      <c r="C17" s="40"/>
      <c r="D17" s="40"/>
      <c r="E17" s="40"/>
    </row>
    <row r="18" spans="1:5">
      <c r="A18" s="40"/>
      <c r="B18" s="40"/>
      <c r="C18" s="40"/>
      <c r="D18" s="40"/>
      <c r="E18" s="40"/>
    </row>
    <row r="19" spans="1:5">
      <c r="A19" s="40"/>
      <c r="B19" s="40"/>
      <c r="C19" s="40"/>
      <c r="D19" s="40"/>
      <c r="E19" s="40"/>
    </row>
    <row r="20" spans="1:5">
      <c r="A20" s="40"/>
      <c r="B20" s="40"/>
      <c r="C20" s="40"/>
      <c r="D20" s="40"/>
      <c r="E20" s="40"/>
    </row>
    <row r="21" spans="1:5">
      <c r="A21" s="40"/>
      <c r="B21" s="40"/>
      <c r="C21" s="40"/>
      <c r="D21" s="40"/>
      <c r="E21" s="40"/>
    </row>
    <row r="22" s="31" customFormat="1" spans="1:5">
      <c r="A22" s="39"/>
      <c r="B22" s="39" t="s">
        <v>32</v>
      </c>
      <c r="C22" s="39">
        <v>0</v>
      </c>
      <c r="D22" s="39">
        <v>0</v>
      </c>
      <c r="E22" s="39">
        <v>0</v>
      </c>
    </row>
    <row r="23" spans="1:5">
      <c r="A23" s="41" t="s">
        <v>144</v>
      </c>
      <c r="B23" s="41"/>
      <c r="C23" s="41"/>
      <c r="D23" s="41"/>
      <c r="E23" s="41"/>
    </row>
    <row r="24" spans="1:5">
      <c r="A24" s="42"/>
      <c r="B24" s="42"/>
      <c r="C24" s="42"/>
      <c r="D24" s="42"/>
      <c r="E24" s="42"/>
    </row>
  </sheetData>
  <mergeCells count="6">
    <mergeCell ref="A1:E1"/>
    <mergeCell ref="A3:B3"/>
    <mergeCell ref="C4:E4"/>
    <mergeCell ref="A4:A5"/>
    <mergeCell ref="B4:B5"/>
    <mergeCell ref="A23:E24"/>
  </mergeCells>
  <pageMargins left="0.7" right="0.7" top="0.75" bottom="0.75" header="0.3" footer="0.3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F1" workbookViewId="0">
      <selection activeCell="K11" sqref="K11"/>
    </sheetView>
  </sheetViews>
  <sheetFormatPr defaultColWidth="8" defaultRowHeight="12.75" customHeight="1"/>
  <cols>
    <col min="1" max="1" width="21.1296296296296" style="1" customWidth="1"/>
    <col min="2" max="2" width="13.3796296296296" style="1" customWidth="1"/>
    <col min="3" max="3" width="12.1296296296296" style="1" customWidth="1"/>
    <col min="4" max="4" width="11" style="1" customWidth="1"/>
    <col min="5" max="5" width="9.37962962962963" style="1" customWidth="1"/>
    <col min="6" max="6" width="10.5" style="1" customWidth="1"/>
    <col min="7" max="7" width="10.1296296296296" style="1" customWidth="1"/>
    <col min="8" max="9" width="11.5" style="1" customWidth="1"/>
    <col min="10" max="10" width="19.9074074074074" style="1" customWidth="1"/>
    <col min="11" max="11" width="32.1296296296296" style="1" customWidth="1"/>
    <col min="12" max="13" width="26.1296296296296" style="1" customWidth="1"/>
    <col min="14" max="15" width="8" style="1" customWidth="1"/>
    <col min="16" max="16384" width="8" style="2"/>
  </cols>
  <sheetData>
    <row r="1" s="1" customFormat="1" ht="23.25" customHeight="1" spans="1:13">
      <c r="A1" s="3"/>
      <c r="M1" s="19"/>
    </row>
    <row r="2" s="1" customFormat="1" ht="23.25" customHeight="1" spans="1:13">
      <c r="A2" s="4" t="s">
        <v>145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3.25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0" t="s">
        <v>146</v>
      </c>
    </row>
    <row r="4" s="1" customFormat="1" ht="23.25" customHeight="1" spans="1:13">
      <c r="A4" s="5" t="s">
        <v>147</v>
      </c>
      <c r="B4" s="6"/>
      <c r="C4" s="6"/>
      <c r="D4" s="6"/>
      <c r="E4" s="6"/>
      <c r="F4" s="6"/>
      <c r="G4" s="6"/>
      <c r="H4" s="6"/>
      <c r="I4" s="6"/>
      <c r="J4" s="21"/>
      <c r="K4" s="21"/>
      <c r="L4" s="21"/>
      <c r="M4" s="22" t="s">
        <v>3</v>
      </c>
    </row>
    <row r="5" s="1" customFormat="1" ht="23.25" customHeight="1" spans="1:14">
      <c r="A5" s="7" t="s">
        <v>148</v>
      </c>
      <c r="B5" s="7" t="s">
        <v>149</v>
      </c>
      <c r="C5" s="7"/>
      <c r="D5" s="7"/>
      <c r="E5" s="7"/>
      <c r="F5" s="7"/>
      <c r="G5" s="7"/>
      <c r="H5" s="7"/>
      <c r="I5" s="7"/>
      <c r="J5" s="9" t="s">
        <v>150</v>
      </c>
      <c r="K5" s="7" t="s">
        <v>151</v>
      </c>
      <c r="L5" s="7" t="s">
        <v>152</v>
      </c>
      <c r="M5" s="7"/>
      <c r="N5" s="23"/>
    </row>
    <row r="6" s="1" customFormat="1" ht="23.25" customHeight="1" spans="1:14">
      <c r="A6" s="7"/>
      <c r="B6" s="7" t="s">
        <v>153</v>
      </c>
      <c r="C6" s="8" t="s">
        <v>154</v>
      </c>
      <c r="D6" s="8"/>
      <c r="E6" s="8"/>
      <c r="F6" s="8"/>
      <c r="G6" s="8"/>
      <c r="H6" s="7" t="s">
        <v>155</v>
      </c>
      <c r="I6" s="7"/>
      <c r="J6" s="9"/>
      <c r="K6" s="7"/>
      <c r="L6" s="7" t="s">
        <v>156</v>
      </c>
      <c r="M6" s="7" t="s">
        <v>157</v>
      </c>
      <c r="N6" s="23"/>
    </row>
    <row r="7" s="1" customFormat="1" ht="47.25" customHeight="1" spans="1:14">
      <c r="A7" s="7"/>
      <c r="B7" s="7"/>
      <c r="C7" s="9" t="s">
        <v>65</v>
      </c>
      <c r="D7" s="9" t="s">
        <v>158</v>
      </c>
      <c r="E7" s="9" t="s">
        <v>159</v>
      </c>
      <c r="F7" s="9" t="s">
        <v>160</v>
      </c>
      <c r="G7" s="9" t="s">
        <v>161</v>
      </c>
      <c r="H7" s="9" t="s">
        <v>58</v>
      </c>
      <c r="I7" s="9" t="s">
        <v>59</v>
      </c>
      <c r="J7" s="9"/>
      <c r="K7" s="7"/>
      <c r="L7" s="7"/>
      <c r="M7" s="7"/>
      <c r="N7" s="23"/>
    </row>
    <row r="8" s="1" customFormat="1" ht="34.5" customHeight="1" spans="1:14">
      <c r="A8" s="10" t="s">
        <v>32</v>
      </c>
      <c r="B8" s="11">
        <v>142.77</v>
      </c>
      <c r="C8" s="11">
        <v>142.77</v>
      </c>
      <c r="D8" s="11"/>
      <c r="E8" s="12"/>
      <c r="F8" s="13"/>
      <c r="G8" s="12"/>
      <c r="H8" s="12">
        <v>99.77</v>
      </c>
      <c r="I8" s="12">
        <v>43</v>
      </c>
      <c r="J8" s="24" t="s">
        <v>162</v>
      </c>
      <c r="K8" s="25" t="s">
        <v>163</v>
      </c>
      <c r="L8" s="26" t="s">
        <v>164</v>
      </c>
      <c r="M8" s="26" t="s">
        <v>165</v>
      </c>
      <c r="N8" s="27"/>
    </row>
    <row r="9" s="1" customFormat="1" ht="62" customHeight="1" spans="1:13">
      <c r="A9" s="14"/>
      <c r="B9" s="15"/>
      <c r="C9" s="15"/>
      <c r="D9" s="15"/>
      <c r="E9" s="16"/>
      <c r="F9" s="17"/>
      <c r="G9" s="16"/>
      <c r="H9" s="16"/>
      <c r="I9" s="16"/>
      <c r="J9" s="28"/>
      <c r="K9" s="29"/>
      <c r="L9" s="30"/>
      <c r="M9" s="30"/>
    </row>
    <row r="10" s="1" customFormat="1" ht="23.25" customHeight="1" spans="2:11"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="1" customFormat="1" ht="23.25" customHeight="1" spans="4:10">
      <c r="D11" s="18"/>
      <c r="E11" s="18"/>
      <c r="F11" s="18"/>
      <c r="G11" s="18"/>
      <c r="H11" s="18"/>
      <c r="J11" s="18"/>
    </row>
    <row r="12" s="1" customFormat="1" ht="23.25" customHeight="1" spans="5:6">
      <c r="E12" s="18"/>
      <c r="F12" s="18"/>
    </row>
    <row r="13" s="1" customFormat="1" ht="14.4"/>
    <row r="14" s="1" customFormat="1" ht="14.4"/>
    <row r="15" s="1" customFormat="1" ht="14.4"/>
    <row r="16" s="1" customFormat="1" ht="23.25" customHeight="1" spans="13:13">
      <c r="M16" s="18"/>
    </row>
  </sheetData>
  <mergeCells count="25">
    <mergeCell ref="A2:M2"/>
    <mergeCell ref="A4:I4"/>
    <mergeCell ref="B5:I5"/>
    <mergeCell ref="L5:M5"/>
    <mergeCell ref="C6:G6"/>
    <mergeCell ref="H6:I6"/>
    <mergeCell ref="A5:A7"/>
    <mergeCell ref="A8:A9"/>
    <mergeCell ref="B6:B7"/>
    <mergeCell ref="B8:B9"/>
    <mergeCell ref="C8:C9"/>
    <mergeCell ref="D8:D9"/>
    <mergeCell ref="E8:E9"/>
    <mergeCell ref="F8:F9"/>
    <mergeCell ref="G8:G9"/>
    <mergeCell ref="H8:H9"/>
    <mergeCell ref="I8:I9"/>
    <mergeCell ref="J5:J7"/>
    <mergeCell ref="J8:J9"/>
    <mergeCell ref="K5:K7"/>
    <mergeCell ref="K8:K9"/>
    <mergeCell ref="L6:L7"/>
    <mergeCell ref="L8:L9"/>
    <mergeCell ref="M6:M7"/>
    <mergeCell ref="M8:M9"/>
  </mergeCell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小董万事如意天天开心</cp:lastModifiedBy>
  <dcterms:created xsi:type="dcterms:W3CDTF">2016-09-05T08:36:00Z</dcterms:created>
  <cp:lastPrinted>2018-02-08T01:59:00Z</cp:lastPrinted>
  <dcterms:modified xsi:type="dcterms:W3CDTF">2022-08-30T14:19:18Z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4CB1C0006E824B0E950918D7800F9993</vt:lpwstr>
  </property>
</Properties>
</file>