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480"/>
  </bookViews>
  <sheets>
    <sheet name="Sheet2" sheetId="2" r:id="rId1"/>
  </sheets>
  <definedNames>
    <definedName name="_xlnm._FilterDatabase" localSheetId="0" hidden="1">Sheet2!$A$1:$I$33</definedName>
    <definedName name="_xlnm.Print_Area" localSheetId="0">Sheet2!$A$1:$H$33</definedName>
    <definedName name="_xlnm.Print_Titles" localSheetId="0">Sheet2!$2:$3</definedName>
  </definedNames>
  <calcPr calcId="144525"/>
</workbook>
</file>

<file path=xl/sharedStrings.xml><?xml version="1.0" encoding="utf-8"?>
<sst xmlns="http://schemas.openxmlformats.org/spreadsheetml/2006/main" count="141" uniqueCount="131">
  <si>
    <t>附件：</t>
  </si>
  <si>
    <t>常宁市农业农村局2022年农业农村局油菜种子、硼肥、农机社会化服务政府采购项目绩效评价指标表</t>
  </si>
  <si>
    <t>评价指标</t>
  </si>
  <si>
    <t>分值</t>
  </si>
  <si>
    <t>指标解释</t>
  </si>
  <si>
    <t>评价标准</t>
  </si>
  <si>
    <t>评价情况</t>
  </si>
  <si>
    <t>评价得分</t>
  </si>
  <si>
    <t>评价扣分</t>
  </si>
  <si>
    <t>项目决策（20分）</t>
  </si>
  <si>
    <t>项目立项</t>
  </si>
  <si>
    <t>立项依据
充分性</t>
  </si>
  <si>
    <t>项目立项是否符合法律法规、相关政策、发展规划以及部门职责，用以反映和考核项目立项依据情况。</t>
  </si>
  <si>
    <t>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⑤项目立项是否与相关部门同类预算支出或部门内部相关预算支出重复。每小点0.6分。</t>
  </si>
  <si>
    <t>立项依据充分</t>
  </si>
  <si>
    <t>绩效目标</t>
  </si>
  <si>
    <t>立项程序规范性</t>
  </si>
  <si>
    <t>立项申请/设立过程是否符合相关要求，用以反映和考核立项的规范情况。</t>
  </si>
  <si>
    <t>①预算支出是否按照规定的程序申请设立。
②审批文件、材料是否符合相关要求。
③事前是否已经过必要的可行性研究、专家论证、风险评估、绩效评估、集体决策。每小点1分。</t>
  </si>
  <si>
    <t>立项程序规范</t>
  </si>
  <si>
    <t>绩效目标合理性</t>
  </si>
  <si>
    <t>设定的绩效目标是否依据充分，是否符合客观实际，用以反映和考核预算支出绩效目标与预算支出实施相符的情况。</t>
  </si>
  <si>
    <t>①预算支出是否有绩效目标;
②预算支出绩效目标与实际工作内容是否具有相关性;
③预算支出预期产出效益和效果是否符合正常的业绩水平；是否与预算确定的预算支出投资额或资金量相匹配。每小点1分</t>
  </si>
  <si>
    <t>绩效目标合理</t>
  </si>
  <si>
    <t>绩效目标明确性</t>
  </si>
  <si>
    <t>依据绩效目标设定的绩效指标是否清晰、细化、可衡量等用以反映和考核项目立项绩效目标的明细化情况。</t>
  </si>
  <si>
    <t>①是否将预算支出绩效目标细化分解为具体的绩效指标；
②是否通过清晰、可衡量的指标值予以体现；
③是否与预算支出目标任务数或计划数相对应。每小点1分。</t>
  </si>
  <si>
    <t>绩效目标明确</t>
  </si>
  <si>
    <t>资金投入</t>
  </si>
  <si>
    <t>预算编制科学性</t>
  </si>
  <si>
    <t>预算编制是否经过科学论证、有明确标准，资金额度与年度目标是否相适应，用以反映和考核预算支出预算编制的科学性、合理性情况。</t>
  </si>
  <si>
    <t>①预算编制是否经过科学论证；
②预算内容与支出内容是否匹配；
③预算额度测算依据是否充分，是否按照标准编制；
④预算确定的预算支出投资额或资金量是否与工作任务相匹配。每小点1分。</t>
  </si>
  <si>
    <t>预算编制科学</t>
  </si>
  <si>
    <t>资金分配的合理性</t>
  </si>
  <si>
    <t>预算资金分配是否有测算依据，与补助单位或地方实际是否相适应，用以反映和考核预算支出预算资金分配的科学性、合理性情况。</t>
  </si>
  <si>
    <t xml:space="preserve">①预算资金分配依据是否充分;
②资金分配额度是否合理，与项目实施单位或地方实际是否相适应。每小点2分。 </t>
  </si>
  <si>
    <t>资金分配的合理</t>
  </si>
  <si>
    <t>项目过程
（25分）</t>
  </si>
  <si>
    <t>资金管理</t>
  </si>
  <si>
    <t>资金到位率</t>
  </si>
  <si>
    <t>依据银行拨款凭证，查看专项资金是否到位，资金到位率=实际到位的专项资金/计划到位的专项资金*100%。</t>
  </si>
  <si>
    <t>资金到位率=（实际到位资金/预算资金）*100%；
实际到位资金：一定时期（本年度或预算支出期）内落实到具体预算支出的资金
资金到位率达95%以上，计满分每下降1%扣0.5分，扣完为止。</t>
  </si>
  <si>
    <t>截至2022年12月31日，该项目资金均未到位，到位率为0%（不含由常宁市财政局直接支付政策性农业保险资金29.97万元）。根据常宁市农业农村局提供预D〔2023〕0152号《单位指标追加单》显示，2023年7月20日指标资金到达870.03万元。</t>
  </si>
  <si>
    <t>预算执行率</t>
  </si>
  <si>
    <t>预算资金是否按照计划执行，用以反映或考核资金落实情况对预算支出预算执行情况</t>
  </si>
  <si>
    <t>预算执行率=（实际支出资金/实际到位资金）*100%。
实际支出资金：一定时期（本年度或预算支出期）内预算支出实际拨付的资金
预算执行率达到95%以上，计4分；每下降1%扣0.5分，扣完为止。</t>
  </si>
  <si>
    <t>截至现场审计日，该项目指标资金未使用，执行率为0%（不含由常宁市财政局直接支付政策性农业保险资金29.97万元）</t>
  </si>
  <si>
    <t>资金使用合规性</t>
  </si>
  <si>
    <t>预算资金使用是否符合相关的财务管理制度规定，用以反馈和考核预算资金的规范运行情况</t>
  </si>
  <si>
    <t>①是否符合国家财经法规和财务管理制度以及有关专项资金管理办法的规定；
②资金的拨付是否有完整的审批程序和验收手续；
③是否符合项目预算支出批复或合同规定的用途；
④是否存在截留、挤占、挪用、虚列支出、重复申报项目、虚报冒领资金等情况。每小点1分。</t>
  </si>
  <si>
    <t>不适用</t>
  </si>
  <si>
    <t>组织实施</t>
  </si>
  <si>
    <t>管理制度健全性</t>
  </si>
  <si>
    <t>预算支出实施单位的财务和业务管理制度是否健全，用以反映和考度财务和业务管理制度对预算支出顺利实施的保障情况</t>
  </si>
  <si>
    <t>①是否已制定或具有相应的业务管理制 ；
②财务和业务管理制度是否合法、合规、完整。每小点1分。</t>
  </si>
  <si>
    <t>制度亦未对验收的人员数量及过程进行要求。扣1分</t>
  </si>
  <si>
    <t>制度执行有效性</t>
  </si>
  <si>
    <t>预算支出实施是否符合相关业务管理规定，用以反映和考度业务管理制度的有效执行情况</t>
  </si>
  <si>
    <t>①是否遵守相关法律法规和相关管理规定；
②预算支出调整及支出调整手续是否完备；
③预算支出合同书、验收报告、技术鉴定等资料是否齐全并及时归档；
④预算支出实施的人员条件、场地设备、信息支撑是否落实到位。每小点1分。</t>
  </si>
  <si>
    <t>经检查常宁市农业农村局提供油菜籽及硼肥的收条，发现收货人仅杨小兵一人签字。扣1分</t>
  </si>
  <si>
    <t>绩效监控</t>
  </si>
  <si>
    <t>对绩效目标完成情况进行跟踪监控</t>
  </si>
  <si>
    <t>①是否按照规定对绩效目标完成情况进行跟踪监控; 
②跟踪指标是否与目标申报绩效指标一致。每小点0.5分。</t>
  </si>
  <si>
    <t>对绩效目标完成情况跟踪监控不到位。扣1分</t>
  </si>
  <si>
    <t>绩效评价</t>
  </si>
  <si>
    <t>开展年度绩效自评</t>
  </si>
  <si>
    <t>①是否按照规定开展年度绩效自评; 
②设计评价指标体系并形成自评报告。每小点1分。</t>
  </si>
  <si>
    <t>结果运用</t>
  </si>
  <si>
    <t>绩效自评结果应用，并进行绩效评价的公开</t>
  </si>
  <si>
    <t>①是否按规定将非涉密绩效评价报告进行公开；
②对绩效自评过程中发现的问题进行整改。每小点1分。</t>
  </si>
  <si>
    <t>项目产出
（30分）</t>
  </si>
  <si>
    <t>产出数量</t>
  </si>
  <si>
    <t>种植面积完成率</t>
  </si>
  <si>
    <t>油菜种植面积达到33.35万亩</t>
  </si>
  <si>
    <t>完成率95%以上，计3分；每下降1%扣0.5分，扣完为止。</t>
  </si>
  <si>
    <t>完成率100%</t>
  </si>
  <si>
    <t>单产量达标率</t>
  </si>
  <si>
    <t>平均单产113公斤</t>
  </si>
  <si>
    <t>平均单产量达标率95%以上，计3分；每下降1%扣0.5分，扣完为止。</t>
  </si>
  <si>
    <t>根据常宁市油菜测产验收小组提供《2022-2023年油菜测产报告》显示，平均亩产为115.3公斤</t>
  </si>
  <si>
    <t>政策扶持率</t>
  </si>
  <si>
    <t>扶持2家地油料加工物流仓储企业油料原材料加工能力1万吨以上</t>
  </si>
  <si>
    <t>扶持率95%以上，计2分；每下降1%扣0.5分，扣完为止。</t>
  </si>
  <si>
    <t>该项未开展，记零分</t>
  </si>
  <si>
    <t>培训场次</t>
  </si>
  <si>
    <t>对种植户培训2次及以上</t>
  </si>
  <si>
    <t>培训2次及以上计2分，少培训1场扣1分，扣完为止。</t>
  </si>
  <si>
    <t>农机社会化服务完成率</t>
  </si>
  <si>
    <t>计划耕种面积为3.20万亩</t>
  </si>
  <si>
    <t>计划面积为3.20万亩，实际验收面积为3.13万亩，实际完成率为97.81%，</t>
  </si>
  <si>
    <t>生产基地建设率</t>
  </si>
  <si>
    <t>支持冬种油菜生产基地建设项</t>
  </si>
  <si>
    <t>完成率95%以上，计2分；每下降1%扣0.5分，扣完为止。</t>
  </si>
  <si>
    <t>常宁市农业农村局未制定关于该项目实施方案，该项未开展，记零分</t>
  </si>
  <si>
    <t>产出质量</t>
  </si>
  <si>
    <t>采购种子质量</t>
  </si>
  <si>
    <t>指种子质量标准主要是指种子的纯度、净度、水分、发芽率四项指标。种子质量合格的标准是纯度要求96%以上，净度达到98%，发芽率保证80%以上</t>
  </si>
  <si>
    <t>每出现1项不达标扣1分，扣完为止。</t>
  </si>
  <si>
    <t>未发现质量不合规问题</t>
  </si>
  <si>
    <t>采购硼肥质量</t>
  </si>
  <si>
    <t>纯硼（B）纯度》12%颗粒200g/袋</t>
  </si>
  <si>
    <t>纯硼（B）纯度未达到12%以上，计零分</t>
  </si>
  <si>
    <t>产出时效</t>
  </si>
  <si>
    <t>采购种子发放及时率</t>
  </si>
  <si>
    <t>指种子是否及时发放至种植户手中</t>
  </si>
  <si>
    <t>根据对种植户的采访，90%以上种植户认为及时，计4分，每5户认为不及时扣0.5分，扣完为止。</t>
  </si>
  <si>
    <t>胜桥镇5个村及烟洲镇4个村大部分被受访人员均反映，2022年油菜籽提供时间过晚，部分村民在领取免费油菜籽之前就已自行购买油菜籽</t>
  </si>
  <si>
    <t>采购硼肥发放及时率</t>
  </si>
  <si>
    <t>指硼肥是否及时发放至种植户手中</t>
  </si>
  <si>
    <t>胜桥镇5个村及烟洲镇4个村大部分被受访人员均反映，2022年硼肥提供时间过晚，部分村民在领取免费硼肥之前就已自行购买硼肥</t>
  </si>
  <si>
    <t>农机社会化服务按期完成率</t>
  </si>
  <si>
    <t>指农机社会化服务是否按期完成翻耕起垄服务</t>
  </si>
  <si>
    <t>未按期完成，记零分</t>
  </si>
  <si>
    <t>按期完成此项工作</t>
  </si>
  <si>
    <t>项目效益
（25分）</t>
  </si>
  <si>
    <t>经济效益</t>
  </si>
  <si>
    <t>增加种植户收入</t>
  </si>
  <si>
    <t>用以考核项目实施对经济发展所带来的直接或间接影响情况</t>
  </si>
  <si>
    <t>达到，计3分，否则酌情扣分。</t>
  </si>
  <si>
    <t>种植收益基本稳定</t>
  </si>
  <si>
    <t>与上年相比，种植户收益基本保持稳定</t>
  </si>
  <si>
    <t>社会效益</t>
  </si>
  <si>
    <t>油菜面积基本稳定</t>
  </si>
  <si>
    <t>与上年相比，油菜种植面积基本保持稳定</t>
  </si>
  <si>
    <t>33.35万亩</t>
  </si>
  <si>
    <t>满意度</t>
  </si>
  <si>
    <t>社会公众或服务对象满意度</t>
  </si>
  <si>
    <t>社会公众或服务对象对预算支出实施效果的满意程度</t>
  </si>
  <si>
    <t>社会公众或服务对象对满意度达到90%以上得满分，每降低1%扣1分，扣完为止</t>
  </si>
  <si>
    <t>基本满意</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</si>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</sst>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9"/>
      <name val="宋体"/>
      <charset val="134"/>
    </font>
    <font>
      <sz val="9"/>
      <name val="Times New Roman Regular"/>
      <charset val="134"/>
    </font>
    <font>
      <sz val="11"/>
      <color theme="1"/>
      <name val="宋体"/>
      <charset val="134"/>
    </font>
    <font>
      <sz val="16"/>
      <name val="宋体"/>
      <charset val="134"/>
    </font>
    <font>
      <b/>
      <sz val="9"/>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1" fillId="0" borderId="0">
      <alignment vertical="center"/>
    </xf>
    <xf numFmtId="0" fontId="1" fillId="0" borderId="0">
      <alignment vertical="center"/>
    </xf>
  </cellStyleXfs>
  <cellXfs count="34">
    <xf numFmtId="0" fontId="0" fillId="0" borderId="0" xfId="0">
      <alignment vertical="center"/>
    </xf>
    <xf numFmtId="0" fontId="1" fillId="0" borderId="0" xfId="51" applyFont="1" applyFill="1" applyAlignment="1">
      <alignment vertical="center"/>
    </xf>
    <xf numFmtId="0" fontId="1" fillId="0" borderId="0" xfId="51" applyFont="1" applyFill="1" applyAlignment="1">
      <alignment horizontal="center" vertical="center"/>
    </xf>
    <xf numFmtId="0" fontId="2" fillId="0" borderId="0" xfId="51" applyFont="1" applyFill="1" applyAlignment="1">
      <alignment vertical="center"/>
    </xf>
    <xf numFmtId="0" fontId="1" fillId="0" borderId="0" xfId="51" applyFont="1" applyFill="1" applyAlignment="1">
      <alignment horizontal="left" vertical="center"/>
    </xf>
    <xf numFmtId="0" fontId="3" fillId="0" borderId="0" xfId="51" applyFont="1" applyFill="1" applyAlignment="1">
      <alignment horizontal="center" vertical="center"/>
    </xf>
    <xf numFmtId="0" fontId="1" fillId="0" borderId="0" xfId="51" applyFont="1" applyFill="1" applyAlignment="1">
      <alignment vertical="center" wrapText="1"/>
    </xf>
    <xf numFmtId="0" fontId="2" fillId="0" borderId="0" xfId="51" applyFont="1" applyFill="1" applyAlignment="1">
      <alignment horizontal="center" vertical="center" wrapText="1"/>
    </xf>
    <xf numFmtId="0" fontId="2" fillId="0" borderId="0" xfId="51" applyFont="1" applyFill="1" applyAlignment="1">
      <alignment horizontal="center" vertical="center"/>
    </xf>
    <xf numFmtId="0" fontId="4" fillId="0" borderId="0" xfId="0" applyFont="1" applyFill="1" applyAlignment="1">
      <alignment horizontal="left" vertical="center" wrapText="1"/>
    </xf>
    <xf numFmtId="0" fontId="5" fillId="0" borderId="0" xfId="51" applyFont="1" applyFill="1" applyAlignment="1">
      <alignment horizontal="center" vertical="center"/>
    </xf>
    <xf numFmtId="0" fontId="5" fillId="0" borderId="0" xfId="51" applyFont="1" applyFill="1" applyAlignment="1">
      <alignment horizontal="left" vertical="center"/>
    </xf>
    <xf numFmtId="0" fontId="6" fillId="0" borderId="1" xfId="51" applyNumberFormat="1" applyFont="1" applyFill="1" applyBorder="1" applyAlignment="1">
      <alignment horizontal="center" vertical="center" wrapText="1"/>
    </xf>
    <xf numFmtId="0" fontId="6" fillId="0" borderId="2" xfId="51" applyNumberFormat="1" applyFont="1" applyFill="1" applyBorder="1" applyAlignment="1">
      <alignment horizontal="center" vertical="center" wrapText="1"/>
    </xf>
    <xf numFmtId="0" fontId="6" fillId="0" borderId="3" xfId="51" applyNumberFormat="1" applyFont="1" applyFill="1" applyBorder="1" applyAlignment="1">
      <alignment horizontal="left" vertical="center" wrapText="1"/>
    </xf>
    <xf numFmtId="0" fontId="2" fillId="0" borderId="4" xfId="51" applyNumberFormat="1" applyFont="1" applyFill="1" applyBorder="1" applyAlignment="1">
      <alignment horizontal="center" vertical="center" wrapText="1"/>
    </xf>
    <xf numFmtId="0" fontId="2" fillId="0" borderId="4" xfId="49" applyFont="1" applyFill="1" applyBorder="1" applyAlignment="1">
      <alignment horizontal="center" vertical="center" wrapText="1"/>
    </xf>
    <xf numFmtId="0" fontId="2" fillId="0" borderId="4" xfId="49" applyFont="1" applyFill="1" applyBorder="1" applyAlignment="1">
      <alignment horizontal="left" vertical="center" wrapText="1"/>
    </xf>
    <xf numFmtId="0" fontId="3" fillId="0" borderId="4" xfId="49" applyFont="1" applyFill="1" applyBorder="1" applyAlignment="1">
      <alignment horizontal="center" vertical="center" wrapText="1"/>
    </xf>
    <xf numFmtId="0" fontId="2" fillId="0" borderId="5" xfId="49" applyFont="1" applyFill="1" applyBorder="1" applyAlignment="1">
      <alignment horizontal="center" vertical="center" wrapText="1"/>
    </xf>
    <xf numFmtId="0" fontId="2" fillId="0" borderId="6" xfId="49" applyFont="1" applyFill="1" applyBorder="1" applyAlignment="1">
      <alignment horizontal="center" vertical="center" wrapText="1"/>
    </xf>
    <xf numFmtId="0" fontId="2" fillId="0" borderId="7" xfId="49" applyFont="1" applyFill="1" applyBorder="1" applyAlignment="1">
      <alignment horizontal="center" vertical="center" wrapText="1"/>
    </xf>
    <xf numFmtId="0" fontId="2" fillId="0" borderId="4" xfId="51" applyFont="1" applyFill="1" applyBorder="1" applyAlignment="1">
      <alignment horizontal="center" vertical="center"/>
    </xf>
    <xf numFmtId="0" fontId="2" fillId="0" borderId="4" xfId="49" applyFont="1" applyFill="1" applyBorder="1" applyAlignment="1">
      <alignment horizontal="justify" vertical="center" wrapText="1"/>
    </xf>
    <xf numFmtId="0" fontId="2" fillId="0" borderId="4" xfId="51" applyNumberFormat="1" applyFont="1" applyFill="1" applyBorder="1" applyAlignment="1">
      <alignment horizontal="left" vertical="center" wrapText="1"/>
    </xf>
    <xf numFmtId="0" fontId="3" fillId="0" borderId="4" xfId="51" applyNumberFormat="1" applyFont="1" applyFill="1" applyBorder="1" applyAlignment="1">
      <alignment horizontal="center" vertical="center" wrapText="1"/>
    </xf>
    <xf numFmtId="0" fontId="5" fillId="0" borderId="0" xfId="51" applyFont="1" applyFill="1" applyAlignment="1">
      <alignment horizontal="center" vertical="center" wrapText="1"/>
    </xf>
    <xf numFmtId="0" fontId="6" fillId="0" borderId="4" xfId="51" applyNumberFormat="1" applyFont="1" applyFill="1" applyBorder="1" applyAlignment="1">
      <alignment horizontal="center" vertical="center" wrapText="1"/>
    </xf>
    <xf numFmtId="0" fontId="2" fillId="0" borderId="4" xfId="51" applyFont="1" applyFill="1" applyBorder="1" applyAlignment="1">
      <alignment horizontal="center" vertical="center" wrapText="1"/>
    </xf>
    <xf numFmtId="0" fontId="7" fillId="0" borderId="4" xfId="51" applyNumberFormat="1" applyFont="1" applyFill="1" applyBorder="1" applyAlignment="1">
      <alignment horizontal="left" vertical="center" wrapText="1"/>
    </xf>
    <xf numFmtId="0" fontId="7" fillId="0" borderId="4" xfId="0" applyFont="1" applyBorder="1" applyAlignment="1">
      <alignment horizontal="left" vertical="center" wrapText="1"/>
    </xf>
    <xf numFmtId="0" fontId="2" fillId="0" borderId="4" xfId="51" applyFont="1" applyBorder="1" applyAlignment="1">
      <alignment horizontal="left" vertical="center" wrapText="1"/>
    </xf>
    <xf numFmtId="0" fontId="2" fillId="0" borderId="4" xfId="51" applyFont="1" applyFill="1" applyBorder="1" applyAlignment="1">
      <alignment vertical="center" wrapText="1"/>
    </xf>
    <xf numFmtId="0" fontId="2" fillId="0" borderId="4" xfId="51"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财政支出绩效评价参考指标一览表 "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workbookViewId="0">
      <pane xSplit="1" ySplit="3" topLeftCell="B18" activePane="bottomRight" state="frozen"/>
      <selection/>
      <selection pane="topRight"/>
      <selection pane="bottomLeft"/>
      <selection pane="bottomRight" activeCell="E23" sqref="E23"/>
    </sheetView>
  </sheetViews>
  <sheetFormatPr defaultColWidth="10.7692307692308" defaultRowHeight="17.6"/>
  <cols>
    <col min="1" max="1" width="8.61538461538461" style="2" customWidth="1"/>
    <col min="2" max="2" width="13.0769230769231" style="2" customWidth="1"/>
    <col min="3" max="3" width="14.6153846153846" style="4" customWidth="1"/>
    <col min="4" max="4" width="4.30769230769231" style="5" customWidth="1"/>
    <col min="5" max="5" width="36.1153846153846" style="1" customWidth="1"/>
    <col min="6" max="6" width="52.5865384615385" style="1" customWidth="1"/>
    <col min="7" max="7" width="27.5961538461538" style="6" customWidth="1"/>
    <col min="8" max="8" width="7.88461538461539" style="7" customWidth="1"/>
    <col min="9" max="9" width="7.88461538461539" style="8" customWidth="1"/>
    <col min="10" max="16384" width="10.7692307692308" style="1"/>
  </cols>
  <sheetData>
    <row r="1" s="1" customFormat="1" hidden="1" spans="1:9">
      <c r="A1" s="9" t="s">
        <v>0</v>
      </c>
      <c r="B1" s="2"/>
      <c r="C1" s="4"/>
      <c r="D1" s="5"/>
      <c r="G1" s="6"/>
      <c r="H1" s="7"/>
      <c r="I1" s="8"/>
    </row>
    <row r="2" s="1" customFormat="1" ht="23.2" spans="1:9">
      <c r="A2" s="10" t="s">
        <v>1</v>
      </c>
      <c r="B2" s="10"/>
      <c r="C2" s="11"/>
      <c r="D2" s="10"/>
      <c r="E2" s="10"/>
      <c r="F2" s="10"/>
      <c r="G2" s="26"/>
      <c r="H2" s="10"/>
      <c r="I2" s="8"/>
    </row>
    <row r="3" s="2" customFormat="1" spans="1:9">
      <c r="A3" s="12" t="s">
        <v>2</v>
      </c>
      <c r="B3" s="13"/>
      <c r="C3" s="14"/>
      <c r="D3" s="15" t="s">
        <v>3</v>
      </c>
      <c r="E3" s="27" t="s">
        <v>4</v>
      </c>
      <c r="F3" s="27" t="s">
        <v>5</v>
      </c>
      <c r="G3" s="27" t="s">
        <v>6</v>
      </c>
      <c r="H3" s="27" t="s">
        <v>7</v>
      </c>
      <c r="I3" s="27" t="s">
        <v>8</v>
      </c>
    </row>
    <row r="4" s="1" customFormat="1" ht="109" spans="1:9">
      <c r="A4" s="16" t="s">
        <v>9</v>
      </c>
      <c r="B4" s="16" t="s">
        <v>10</v>
      </c>
      <c r="C4" s="17" t="s">
        <v>11</v>
      </c>
      <c r="D4" s="18">
        <v>3</v>
      </c>
      <c r="E4" s="23" t="s">
        <v>12</v>
      </c>
      <c r="F4" s="23" t="s">
        <v>13</v>
      </c>
      <c r="G4" s="16" t="s">
        <v>14</v>
      </c>
      <c r="H4" s="28">
        <v>3</v>
      </c>
      <c r="I4" s="22">
        <f t="shared" ref="I4:I33" si="0">D4-H4</f>
        <v>0</v>
      </c>
    </row>
    <row r="5" s="1" customFormat="1" ht="55" spans="1:9">
      <c r="A5" s="16"/>
      <c r="B5" s="16" t="s">
        <v>15</v>
      </c>
      <c r="C5" s="17" t="s">
        <v>16</v>
      </c>
      <c r="D5" s="18">
        <v>3</v>
      </c>
      <c r="E5" s="23" t="s">
        <v>17</v>
      </c>
      <c r="F5" s="23" t="s">
        <v>18</v>
      </c>
      <c r="G5" s="16" t="s">
        <v>19</v>
      </c>
      <c r="H5" s="28">
        <v>3</v>
      </c>
      <c r="I5" s="22">
        <f t="shared" si="0"/>
        <v>0</v>
      </c>
    </row>
    <row r="6" s="1" customFormat="1" ht="55" spans="1:9">
      <c r="A6" s="16"/>
      <c r="B6" s="16"/>
      <c r="C6" s="17" t="s">
        <v>20</v>
      </c>
      <c r="D6" s="18">
        <v>3</v>
      </c>
      <c r="E6" s="23" t="s">
        <v>21</v>
      </c>
      <c r="F6" s="23" t="s">
        <v>22</v>
      </c>
      <c r="G6" s="16" t="s">
        <v>23</v>
      </c>
      <c r="H6" s="28">
        <v>3</v>
      </c>
      <c r="I6" s="22">
        <f t="shared" si="0"/>
        <v>0</v>
      </c>
    </row>
    <row r="7" s="1" customFormat="1" ht="41" spans="1:9">
      <c r="A7" s="16"/>
      <c r="B7" s="16"/>
      <c r="C7" s="17" t="s">
        <v>24</v>
      </c>
      <c r="D7" s="18">
        <v>3</v>
      </c>
      <c r="E7" s="23" t="s">
        <v>25</v>
      </c>
      <c r="F7" s="23" t="s">
        <v>26</v>
      </c>
      <c r="G7" s="16" t="s">
        <v>27</v>
      </c>
      <c r="H7" s="28">
        <v>3</v>
      </c>
      <c r="I7" s="22">
        <f t="shared" si="0"/>
        <v>0</v>
      </c>
    </row>
    <row r="8" s="1" customFormat="1" ht="68" spans="1:9">
      <c r="A8" s="16"/>
      <c r="B8" s="16" t="s">
        <v>28</v>
      </c>
      <c r="C8" s="17" t="s">
        <v>29</v>
      </c>
      <c r="D8" s="18">
        <v>4</v>
      </c>
      <c r="E8" s="23" t="s">
        <v>30</v>
      </c>
      <c r="F8" s="23" t="s">
        <v>31</v>
      </c>
      <c r="G8" s="16" t="s">
        <v>32</v>
      </c>
      <c r="H8" s="28">
        <v>4</v>
      </c>
      <c r="I8" s="22">
        <f t="shared" si="0"/>
        <v>0</v>
      </c>
    </row>
    <row r="9" s="1" customFormat="1" ht="41" spans="1:9">
      <c r="A9" s="16"/>
      <c r="B9" s="16"/>
      <c r="C9" s="17" t="s">
        <v>33</v>
      </c>
      <c r="D9" s="18">
        <v>4</v>
      </c>
      <c r="E9" s="23" t="s">
        <v>34</v>
      </c>
      <c r="F9" s="23" t="s">
        <v>35</v>
      </c>
      <c r="G9" s="16" t="s">
        <v>36</v>
      </c>
      <c r="H9" s="28">
        <v>4</v>
      </c>
      <c r="I9" s="22">
        <f t="shared" si="0"/>
        <v>0</v>
      </c>
    </row>
    <row r="10" s="1" customFormat="1" ht="109" spans="1:9">
      <c r="A10" s="19" t="s">
        <v>37</v>
      </c>
      <c r="B10" s="19" t="s">
        <v>38</v>
      </c>
      <c r="C10" s="17" t="s">
        <v>39</v>
      </c>
      <c r="D10" s="18">
        <v>4</v>
      </c>
      <c r="E10" s="23" t="s">
        <v>40</v>
      </c>
      <c r="F10" s="23" t="s">
        <v>41</v>
      </c>
      <c r="G10" s="23" t="s">
        <v>42</v>
      </c>
      <c r="H10" s="28">
        <v>0</v>
      </c>
      <c r="I10" s="22">
        <f t="shared" si="0"/>
        <v>4</v>
      </c>
    </row>
    <row r="11" s="1" customFormat="1" ht="55" spans="1:9">
      <c r="A11" s="20"/>
      <c r="B11" s="20"/>
      <c r="C11" s="17" t="s">
        <v>43</v>
      </c>
      <c r="D11" s="18">
        <v>4</v>
      </c>
      <c r="E11" s="23" t="s">
        <v>44</v>
      </c>
      <c r="F11" s="23" t="s">
        <v>45</v>
      </c>
      <c r="G11" s="23" t="s">
        <v>46</v>
      </c>
      <c r="H11" s="28">
        <v>0</v>
      </c>
      <c r="I11" s="22">
        <f t="shared" si="0"/>
        <v>4</v>
      </c>
    </row>
    <row r="12" s="1" customFormat="1" ht="82" spans="1:9">
      <c r="A12" s="20"/>
      <c r="B12" s="21"/>
      <c r="C12" s="17" t="s">
        <v>47</v>
      </c>
      <c r="D12" s="18">
        <v>6</v>
      </c>
      <c r="E12" s="23" t="s">
        <v>48</v>
      </c>
      <c r="F12" s="23" t="s">
        <v>49</v>
      </c>
      <c r="G12" s="23" t="s">
        <v>50</v>
      </c>
      <c r="H12" s="28">
        <v>6</v>
      </c>
      <c r="I12" s="22">
        <f t="shared" si="0"/>
        <v>0</v>
      </c>
    </row>
    <row r="13" s="1" customFormat="1" ht="41" spans="1:9">
      <c r="A13" s="20"/>
      <c r="B13" s="19" t="s">
        <v>51</v>
      </c>
      <c r="C13" s="17" t="s">
        <v>52</v>
      </c>
      <c r="D13" s="18">
        <v>2</v>
      </c>
      <c r="E13" s="23" t="s">
        <v>53</v>
      </c>
      <c r="F13" s="23" t="s">
        <v>54</v>
      </c>
      <c r="G13" s="23" t="s">
        <v>55</v>
      </c>
      <c r="H13" s="28">
        <v>1</v>
      </c>
      <c r="I13" s="22">
        <f t="shared" si="0"/>
        <v>1</v>
      </c>
    </row>
    <row r="14" s="1" customFormat="1" ht="82" spans="1:9">
      <c r="A14" s="20"/>
      <c r="B14" s="20"/>
      <c r="C14" s="17" t="s">
        <v>56</v>
      </c>
      <c r="D14" s="18">
        <v>4</v>
      </c>
      <c r="E14" s="23" t="s">
        <v>57</v>
      </c>
      <c r="F14" s="23" t="s">
        <v>58</v>
      </c>
      <c r="G14" s="23" t="s">
        <v>59</v>
      </c>
      <c r="H14" s="28">
        <v>3</v>
      </c>
      <c r="I14" s="22">
        <f t="shared" si="0"/>
        <v>1</v>
      </c>
    </row>
    <row r="15" s="1" customFormat="1" ht="28" spans="1:9">
      <c r="A15" s="20"/>
      <c r="B15" s="20"/>
      <c r="C15" s="17" t="s">
        <v>60</v>
      </c>
      <c r="D15" s="18">
        <v>1</v>
      </c>
      <c r="E15" s="23" t="s">
        <v>61</v>
      </c>
      <c r="F15" s="23" t="s">
        <v>62</v>
      </c>
      <c r="G15" s="23" t="s">
        <v>63</v>
      </c>
      <c r="H15" s="28">
        <v>0</v>
      </c>
      <c r="I15" s="22">
        <f t="shared" si="0"/>
        <v>1</v>
      </c>
    </row>
    <row r="16" s="1" customFormat="1" ht="28" spans="1:9">
      <c r="A16" s="20"/>
      <c r="B16" s="20"/>
      <c r="C16" s="17" t="s">
        <v>64</v>
      </c>
      <c r="D16" s="18">
        <v>2</v>
      </c>
      <c r="E16" s="23" t="s">
        <v>65</v>
      </c>
      <c r="F16" s="23" t="s">
        <v>66</v>
      </c>
      <c r="G16" s="23" t="s">
        <v>65</v>
      </c>
      <c r="H16" s="28">
        <v>2</v>
      </c>
      <c r="I16" s="22">
        <f t="shared" si="0"/>
        <v>0</v>
      </c>
    </row>
    <row r="17" s="1" customFormat="1" ht="28" spans="1:9">
      <c r="A17" s="21"/>
      <c r="B17" s="21"/>
      <c r="C17" s="17" t="s">
        <v>67</v>
      </c>
      <c r="D17" s="18">
        <v>2</v>
      </c>
      <c r="E17" s="23" t="s">
        <v>68</v>
      </c>
      <c r="F17" s="23" t="s">
        <v>69</v>
      </c>
      <c r="G17" s="23" t="s">
        <v>68</v>
      </c>
      <c r="H17" s="28">
        <v>2</v>
      </c>
      <c r="I17" s="22">
        <f t="shared" si="0"/>
        <v>0</v>
      </c>
    </row>
    <row r="18" s="3" customFormat="1" ht="14" spans="1:9">
      <c r="A18" s="16" t="s">
        <v>70</v>
      </c>
      <c r="B18" s="16" t="s">
        <v>71</v>
      </c>
      <c r="C18" s="17" t="s">
        <v>72</v>
      </c>
      <c r="D18" s="16">
        <v>3</v>
      </c>
      <c r="E18" s="23" t="s">
        <v>73</v>
      </c>
      <c r="F18" s="24" t="s">
        <v>74</v>
      </c>
      <c r="G18" s="23" t="s">
        <v>75</v>
      </c>
      <c r="H18" s="28">
        <v>3</v>
      </c>
      <c r="I18" s="22">
        <f t="shared" si="0"/>
        <v>0</v>
      </c>
    </row>
    <row r="19" s="3" customFormat="1" ht="41" spans="1:9">
      <c r="A19" s="16"/>
      <c r="B19" s="16"/>
      <c r="C19" s="17" t="s">
        <v>76</v>
      </c>
      <c r="D19" s="16">
        <v>3</v>
      </c>
      <c r="E19" s="29" t="s">
        <v>77</v>
      </c>
      <c r="F19" s="24" t="s">
        <v>78</v>
      </c>
      <c r="G19" s="24" t="s">
        <v>79</v>
      </c>
      <c r="H19" s="28">
        <v>3</v>
      </c>
      <c r="I19" s="22">
        <f t="shared" si="0"/>
        <v>0</v>
      </c>
    </row>
    <row r="20" s="3" customFormat="1" ht="28" spans="1:9">
      <c r="A20" s="16"/>
      <c r="B20" s="16"/>
      <c r="C20" s="17" t="s">
        <v>80</v>
      </c>
      <c r="D20" s="16">
        <v>2</v>
      </c>
      <c r="E20" s="29" t="s">
        <v>81</v>
      </c>
      <c r="F20" s="24" t="s">
        <v>82</v>
      </c>
      <c r="G20" s="24" t="s">
        <v>83</v>
      </c>
      <c r="H20" s="28">
        <v>0</v>
      </c>
      <c r="I20" s="22">
        <f t="shared" si="0"/>
        <v>2</v>
      </c>
    </row>
    <row r="21" s="3" customFormat="1" ht="14" spans="1:9">
      <c r="A21" s="16"/>
      <c r="B21" s="16"/>
      <c r="C21" s="17" t="s">
        <v>84</v>
      </c>
      <c r="D21" s="16">
        <v>2</v>
      </c>
      <c r="E21" s="29" t="s">
        <v>85</v>
      </c>
      <c r="F21" s="24" t="s">
        <v>86</v>
      </c>
      <c r="G21" s="24" t="s">
        <v>83</v>
      </c>
      <c r="H21" s="28">
        <v>0</v>
      </c>
      <c r="I21" s="22">
        <f t="shared" si="0"/>
        <v>2</v>
      </c>
    </row>
    <row r="22" s="3" customFormat="1" ht="41" spans="1:9">
      <c r="A22" s="16"/>
      <c r="B22" s="16"/>
      <c r="C22" s="17" t="s">
        <v>87</v>
      </c>
      <c r="D22" s="16">
        <v>3</v>
      </c>
      <c r="E22" s="29" t="s">
        <v>88</v>
      </c>
      <c r="F22" s="24" t="s">
        <v>74</v>
      </c>
      <c r="G22" s="24" t="s">
        <v>89</v>
      </c>
      <c r="H22" s="28">
        <v>3</v>
      </c>
      <c r="I22" s="22">
        <f t="shared" si="0"/>
        <v>0</v>
      </c>
    </row>
    <row r="23" s="3" customFormat="1" ht="28" spans="1:9">
      <c r="A23" s="16"/>
      <c r="B23" s="16"/>
      <c r="C23" s="17" t="s">
        <v>90</v>
      </c>
      <c r="D23" s="16">
        <v>2</v>
      </c>
      <c r="E23" s="29" t="s">
        <v>91</v>
      </c>
      <c r="F23" s="24" t="s">
        <v>92</v>
      </c>
      <c r="G23" s="23" t="s">
        <v>93</v>
      </c>
      <c r="H23" s="28">
        <v>0</v>
      </c>
      <c r="I23" s="22">
        <f t="shared" si="0"/>
        <v>2</v>
      </c>
    </row>
    <row r="24" s="3" customFormat="1" ht="55" spans="1:9">
      <c r="A24" s="16"/>
      <c r="B24" s="16" t="s">
        <v>94</v>
      </c>
      <c r="C24" s="17" t="s">
        <v>95</v>
      </c>
      <c r="D24" s="16">
        <v>4</v>
      </c>
      <c r="E24" s="30" t="s">
        <v>96</v>
      </c>
      <c r="F24" s="24" t="s">
        <v>97</v>
      </c>
      <c r="G24" s="31" t="s">
        <v>98</v>
      </c>
      <c r="H24" s="28">
        <v>4</v>
      </c>
      <c r="I24" s="22">
        <f t="shared" si="0"/>
        <v>0</v>
      </c>
    </row>
    <row r="25" s="1" customFormat="1" spans="1:9">
      <c r="A25" s="16"/>
      <c r="B25" s="16"/>
      <c r="C25" s="17" t="s">
        <v>99</v>
      </c>
      <c r="D25" s="16">
        <v>4</v>
      </c>
      <c r="E25" s="23" t="s">
        <v>100</v>
      </c>
      <c r="F25" s="23" t="s">
        <v>101</v>
      </c>
      <c r="G25" s="31" t="s">
        <v>98</v>
      </c>
      <c r="H25" s="28">
        <v>4</v>
      </c>
      <c r="I25" s="22">
        <f t="shared" si="0"/>
        <v>0</v>
      </c>
    </row>
    <row r="26" s="1" customFormat="1" ht="55" spans="1:9">
      <c r="A26" s="16"/>
      <c r="B26" s="16" t="s">
        <v>102</v>
      </c>
      <c r="C26" s="17" t="s">
        <v>103</v>
      </c>
      <c r="D26" s="22">
        <v>2</v>
      </c>
      <c r="E26" s="29" t="s">
        <v>104</v>
      </c>
      <c r="F26" s="24" t="s">
        <v>105</v>
      </c>
      <c r="G26" s="32" t="s">
        <v>106</v>
      </c>
      <c r="H26" s="28">
        <v>1</v>
      </c>
      <c r="I26" s="22">
        <f t="shared" si="0"/>
        <v>1</v>
      </c>
    </row>
    <row r="27" s="1" customFormat="1" ht="55" spans="1:9">
      <c r="A27" s="16"/>
      <c r="B27" s="16"/>
      <c r="C27" s="17" t="s">
        <v>107</v>
      </c>
      <c r="D27" s="18">
        <v>2</v>
      </c>
      <c r="E27" s="29" t="s">
        <v>108</v>
      </c>
      <c r="F27" s="24" t="s">
        <v>105</v>
      </c>
      <c r="G27" s="23" t="s">
        <v>109</v>
      </c>
      <c r="H27" s="28">
        <v>1</v>
      </c>
      <c r="I27" s="22">
        <f t="shared" si="0"/>
        <v>1</v>
      </c>
    </row>
    <row r="28" s="1" customFormat="1" ht="28" spans="1:9">
      <c r="A28" s="16"/>
      <c r="B28" s="16"/>
      <c r="C28" s="17" t="s">
        <v>110</v>
      </c>
      <c r="D28" s="22">
        <v>3</v>
      </c>
      <c r="E28" s="29" t="s">
        <v>111</v>
      </c>
      <c r="F28" s="24" t="s">
        <v>112</v>
      </c>
      <c r="G28" s="33" t="s">
        <v>113</v>
      </c>
      <c r="H28" s="28">
        <v>3</v>
      </c>
      <c r="I28" s="22">
        <f t="shared" si="0"/>
        <v>0</v>
      </c>
    </row>
    <row r="29" s="1" customFormat="1" ht="28" spans="1:9">
      <c r="A29" s="16" t="s">
        <v>114</v>
      </c>
      <c r="B29" s="19" t="s">
        <v>115</v>
      </c>
      <c r="C29" s="17" t="s">
        <v>116</v>
      </c>
      <c r="D29" s="18">
        <v>3</v>
      </c>
      <c r="E29" s="23" t="s">
        <v>117</v>
      </c>
      <c r="F29" s="24" t="s">
        <v>118</v>
      </c>
      <c r="G29" s="17" t="s">
        <v>116</v>
      </c>
      <c r="H29" s="28">
        <v>3</v>
      </c>
      <c r="I29" s="22">
        <f t="shared" si="0"/>
        <v>0</v>
      </c>
    </row>
    <row r="30" s="1" customFormat="1" ht="28" spans="1:9">
      <c r="A30" s="16"/>
      <c r="B30" s="21"/>
      <c r="C30" s="23" t="s">
        <v>119</v>
      </c>
      <c r="D30" s="16">
        <v>4</v>
      </c>
      <c r="E30" s="23" t="s">
        <v>120</v>
      </c>
      <c r="F30" s="24" t="s">
        <v>118</v>
      </c>
      <c r="G30" s="23" t="s">
        <v>119</v>
      </c>
      <c r="H30" s="28">
        <v>4</v>
      </c>
      <c r="I30" s="22">
        <f t="shared" si="0"/>
        <v>0</v>
      </c>
    </row>
    <row r="31" s="1" customFormat="1" ht="28" spans="1:9">
      <c r="A31" s="16"/>
      <c r="B31" s="19" t="s">
        <v>121</v>
      </c>
      <c r="C31" s="23" t="s">
        <v>122</v>
      </c>
      <c r="D31" s="16">
        <v>8</v>
      </c>
      <c r="E31" s="23" t="s">
        <v>123</v>
      </c>
      <c r="F31" s="24" t="s">
        <v>118</v>
      </c>
      <c r="G31" s="23" t="s">
        <v>124</v>
      </c>
      <c r="H31" s="28">
        <v>8</v>
      </c>
      <c r="I31" s="22">
        <f t="shared" si="0"/>
        <v>0</v>
      </c>
    </row>
    <row r="32" s="1" customFormat="1" ht="28" spans="1:9">
      <c r="A32" s="16"/>
      <c r="B32" s="16" t="s">
        <v>125</v>
      </c>
      <c r="C32" s="17" t="s">
        <v>126</v>
      </c>
      <c r="D32" s="18">
        <v>10</v>
      </c>
      <c r="E32" s="23" t="s">
        <v>127</v>
      </c>
      <c r="F32" s="23" t="s">
        <v>128</v>
      </c>
      <c r="G32" s="23" t="s">
        <v>129</v>
      </c>
      <c r="H32" s="28">
        <v>10</v>
      </c>
      <c r="I32" s="22">
        <f t="shared" si="0"/>
        <v>0</v>
      </c>
    </row>
    <row r="33" s="1" customFormat="1" spans="1:9">
      <c r="A33" s="15" t="s">
        <v>130</v>
      </c>
      <c r="B33" s="15"/>
      <c r="C33" s="24"/>
      <c r="D33" s="25">
        <f>SUM(D4:D32)</f>
        <v>100</v>
      </c>
      <c r="E33" s="15"/>
      <c r="F33" s="15"/>
      <c r="G33" s="15"/>
      <c r="H33" s="15">
        <f>SUM(H3:H32)</f>
        <v>81</v>
      </c>
      <c r="I33" s="22">
        <f t="shared" si="0"/>
        <v>19</v>
      </c>
    </row>
  </sheetData>
  <mergeCells count="16">
    <mergeCell ref="A2:H2"/>
    <mergeCell ref="A3:C3"/>
    <mergeCell ref="A33:B33"/>
    <mergeCell ref="A4:A9"/>
    <mergeCell ref="A10:A17"/>
    <mergeCell ref="A18:A28"/>
    <mergeCell ref="A29:A32"/>
    <mergeCell ref="B5:B7"/>
    <mergeCell ref="B8:B9"/>
    <mergeCell ref="B10:B12"/>
    <mergeCell ref="B13:B14"/>
    <mergeCell ref="B15:B17"/>
    <mergeCell ref="B18:B23"/>
    <mergeCell ref="B24:B25"/>
    <mergeCell ref="B26:B28"/>
    <mergeCell ref="B29:B30"/>
  </mergeCells>
  <pageMargins left="0.196527777777778" right="0.156944444444444" top="0.629861111111111" bottom="0.550694444444444" header="0.236111111111111" footer="0.314583333333333"/>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liyanting</dc:creator>
  <cp:lastModifiedBy>超级会员</cp:lastModifiedBy>
  <dcterms:created xsi:type="dcterms:W3CDTF">2023-07-24T02:02:00Z</dcterms:created>
  <dcterms:modified xsi:type="dcterms:W3CDTF">2023-10-23T10:54:45Z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052A3B0A5BEF650F5D57B764A5672D34_43</vt:lpwstr>
  </property>
  <property fmtid="{D5CDD505-2E9C-101B-9397-08002B2CF9AE}" pid="3" name="KSOProductBuildVer">
    <vt:lpwstr>2052-6.2.2.8394</vt:lpwstr>
  </property>
</Properties>
</file>