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60" windowHeight="11480"/>
  </bookViews>
  <sheets>
    <sheet name="指标表" sheetId="3" r:id="rId1"/>
    <sheet name="软件工程明细" sheetId="4" r:id="rId2"/>
    <sheet name="上报告附表" sheetId="5" r:id="rId3"/>
  </sheets>
  <definedNames>
    <definedName name="_xlnm._FilterDatabase" localSheetId="0" hidden="1">指标表!$A$3:$I$28</definedName>
    <definedName name="_xlnm.Print_Titles" localSheetId="0">指标表!$2:$3</definedName>
    <definedName name="_xlnm.Print_Area" localSheetId="0">指标表!$A$2:$H$28</definedName>
  </definedNames>
  <calcPr calcId="144525"/>
</workbook>
</file>

<file path=xl/sharedStrings.xml><?xml version="1.0" encoding="utf-8"?>
<sst xmlns="http://schemas.openxmlformats.org/spreadsheetml/2006/main" count="323" uniqueCount="267">
  <si>
    <t>附件：</t>
  </si>
  <si>
    <t>常宁市农业农村局2022年度茶叶产业发展专项资金绩效评价指标表</t>
  </si>
  <si>
    <t>评价指标</t>
  </si>
  <si>
    <t>分值</t>
  </si>
  <si>
    <t>指标解释</t>
  </si>
  <si>
    <t>评价标准</t>
  </si>
  <si>
    <t>评价情况</t>
  </si>
  <si>
    <t>评价得分</t>
  </si>
  <si>
    <t>评价扣分</t>
  </si>
  <si>
    <t>项目决策（20分）</t>
  </si>
  <si>
    <t>项目立项</t>
  </si>
  <si>
    <t>立项依据
充分性</t>
  </si>
  <si>
    <t>项目立项是否符合法律法规、相关政策、发展规划以及部门职责，用以反映和考核项目立项依据情况。</t>
  </si>
  <si>
    <t>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⑤项目立项是否与相关部门同类预算支出或部门内部相关预算支出重复。每小点0.6分。</t>
  </si>
  <si>
    <t>立项依据充分性待提高</t>
  </si>
  <si>
    <t>绩效目标</t>
  </si>
  <si>
    <t>立项程序规范性</t>
  </si>
  <si>
    <t>立项申请/设立过程是否符合相关要求，用以反映和考核立项的规范情况。</t>
  </si>
  <si>
    <t>①预算支出是否按照规定的程序申请设立。
②审批文件、材料是否符合相关要求。
③事前是否已经过必要的可行性研究、专家论证、风险评估、绩效评估、集体决策。每小点1分。</t>
  </si>
  <si>
    <t>专项资金未根据具体项目进行细化列支，绩效考核未设置具体标准，扣1分</t>
  </si>
  <si>
    <t>绩效目标合理性</t>
  </si>
  <si>
    <t>设定的绩效目标是否依据充分，是否符合客观实际，用以反映和考核预算支出绩效目标与预算支出实施相符的情况。</t>
  </si>
  <si>
    <t>①预算支出是否有绩效目标;
②预算支出绩效目标与实际工作内容是否具有相关性;
③预算支出预期产出效益和效果是否符合正常的业绩水平；是否与预算确定的预算支出投资额或资金量相匹配。每小点1分</t>
  </si>
  <si>
    <t>绩效目标合理</t>
  </si>
  <si>
    <t>绩效目标明确性</t>
  </si>
  <si>
    <t>依据绩效目标设定的绩效指标是否清晰、细化、可衡量等用以反映和考核项目立项绩效目标的明细化情况。</t>
  </si>
  <si>
    <t>①是否将预算支出绩效目标细化分解为具体的绩效指标；
②是否通过清晰、可衡量的指标值予以体现；
③是否与预算支出目标任务数或计划数相对应。每小点1分。</t>
  </si>
  <si>
    <t>绩效目标未量化，扣1分</t>
  </si>
  <si>
    <t>资金投入</t>
  </si>
  <si>
    <t>预算编制科学性</t>
  </si>
  <si>
    <t>预算编制是否经过科学论证、有明确标准，资金额度与年度目标是否相适应，用以反映和考核预算支出预算编制的科学性、合理性情况。</t>
  </si>
  <si>
    <t>①预算编制是否经过科学论证；
②预算内容与支出内容是否匹配；
③预算额度测算依据是否充分，是否按照标准编制；
④预算确定的预算支出投资额或资金量是否与工作任务相匹配。每小点1分。</t>
  </si>
  <si>
    <t>预算编制科学</t>
  </si>
  <si>
    <t>资金分配的合理性</t>
  </si>
  <si>
    <t>预算资金分配是否有测算依据，与补助单位或地方实际是否相适应，用以反映和考核预算支出预算资金分配的科学性、合理性情况。</t>
  </si>
  <si>
    <t xml:space="preserve">①预算资金分配依据是否充分;
②资金分配额度是否合理，与项目实施单位或地方实际是否相适应。每小点2分。 </t>
  </si>
  <si>
    <t>资金分配的合理</t>
  </si>
  <si>
    <t>项目过程
（25分）</t>
  </si>
  <si>
    <t>资金管理</t>
  </si>
  <si>
    <t>资金到位率</t>
  </si>
  <si>
    <t>依据银行拨款凭证，查看专项资金是否到位，资金到位率=实际到位的专项资金/计划到位的专项资金*100%。</t>
  </si>
  <si>
    <t>资金到位率=（实际到位资金/预算资金）*100%；
实际到位资金：一定时期（本年度或预算支出期）内落实到具体预算支出的资金
资金到位率达95%以上，计满分每下降1%扣0.5分，扣完为止。</t>
  </si>
  <si>
    <t>2022年3月9日，常宁市茶叶生产服务中心到位常宁市茶叶产业发展专项资金1,000.00万元。</t>
  </si>
  <si>
    <t>预算执行率</t>
  </si>
  <si>
    <t>预算资金是否按照计划执行，用以反映或考核资金落实情况对预算支出预算执行情况</t>
  </si>
  <si>
    <t>预算执行率=（实际支出资金/实际到位资金）*100%。
实际支出资金：一定时期（本年度或预算支出期）内预算支出实际拨付的资金
预算执行率达到95%以上，计4分；每下降5%扣1分，扣完为止。</t>
  </si>
  <si>
    <t>截至2022年12月31日共使用项目资金293.34万元，执行率为29.33%；截至2023年7月使用项目资金915.96万元，执行率为91.60%，计零分</t>
  </si>
  <si>
    <t>资金使用合规性</t>
  </si>
  <si>
    <t>预算资金使用是否符合相关的财务管理制度规定，用以反馈和考核预算资金的规范运行情况</t>
  </si>
  <si>
    <t>①是否符合国家财经法规和财务管理制度以及有关专项资金管理办法的规定；
②资金的拨付是否有完整的审批程序和验收手续；
③是否符合项目预算支出批复或合同规定的用途；
④是否存在截留、挤占、挪用、虚列支出、重复申报项目、虚报冒领资金等情况。每小点1分。</t>
  </si>
  <si>
    <t>使用专项资金弥补以前年度资金缺口，使用大额资金程序不到位。扣2分</t>
  </si>
  <si>
    <t>组织实施</t>
  </si>
  <si>
    <t>管理制度健全性</t>
  </si>
  <si>
    <t>预算支出实施单位的财务和业务管理制度是否健全，用以反映和考度财务和业务管理制度对预算支出顺利实施的保障情况</t>
  </si>
  <si>
    <t>①是否已制定或具有相应的业务管理制 ；
②财务和业务管理制度是否合法、合规、完整。每小点1分。</t>
  </si>
  <si>
    <t>管理制度健全</t>
  </si>
  <si>
    <t>制度执行有效性</t>
  </si>
  <si>
    <t>预算支出实施是否符合相关业务管理规定，用以反映和考度业务管理制度的有效执行情况</t>
  </si>
  <si>
    <t>①是否遵守相关法律法规和相关管理规定；
②预算支出调整及支出调整手续是否完备；
③预算支出合同书、验收报告、技术鉴定等资料是否齐全并及时归档；
④预算支出实施的人员条件、场地设备、信息支撑是否落实到位。每小点1分。</t>
  </si>
  <si>
    <t>制度执行有欠缺，扣1.5分</t>
  </si>
  <si>
    <t>绩效监控</t>
  </si>
  <si>
    <t>对绩效目标完成情况进行跟踪监控</t>
  </si>
  <si>
    <t>①是否按照规定对绩效目标完成情况进行跟踪监控; 
②跟踪指标是否与目标申报绩效指标一致。每小点0.5分。</t>
  </si>
  <si>
    <t>监控不到位，扣0.5分</t>
  </si>
  <si>
    <t>绩效评价</t>
  </si>
  <si>
    <t>开展年度绩效自评</t>
  </si>
  <si>
    <t>①是否按照规定开展年度绩效自评; 
②设计评价指标体系并形成自评报告。每小点1分。</t>
  </si>
  <si>
    <t>未提供绩效自评报告，亦无绩效自评表，扣2分</t>
  </si>
  <si>
    <t>结果运用</t>
  </si>
  <si>
    <t>绩效自评结果应用，并进行绩效评价的公开</t>
  </si>
  <si>
    <t>①是否按规定将非涉密绩效评价报告进行公开；
②对绩效自评过程中发现的问题进行整改。每小点1分。</t>
  </si>
  <si>
    <t>无绩效自评结果，扣2分</t>
  </si>
  <si>
    <t>项目产出
（30分）</t>
  </si>
  <si>
    <t>产出数量</t>
  </si>
  <si>
    <t>新建有机茶园</t>
  </si>
  <si>
    <t>2022年按要求新建有机茶园2000亩</t>
  </si>
  <si>
    <t>完成率95%以上，计5分；每下降1%扣0.5分，扣完为止。
发现1处未按要求新建有机茶园或未按要求发放奖补资金扣1分，扣完为止。</t>
  </si>
  <si>
    <t>2022年常宁市新扩茶园面积2000余亩</t>
  </si>
  <si>
    <t>改造老茶园</t>
  </si>
  <si>
    <r>
      <rPr>
        <sz val="9"/>
        <rFont val="宋体"/>
        <charset val="134"/>
      </rPr>
      <t>2022年按要求</t>
    </r>
    <r>
      <rPr>
        <sz val="9"/>
        <color rgb="FF000000"/>
        <rFont val="宋体"/>
        <charset val="134"/>
      </rPr>
      <t>改造老茶园1000亩</t>
    </r>
  </si>
  <si>
    <t>完成率95%以上，计5分；每下降1%扣0.5分，扣完为止。
发现1处未按要求进行改造老茶园及扣1分，扣完为止。</t>
  </si>
  <si>
    <t>改造低产老茶园1150余亩</t>
  </si>
  <si>
    <t>专业技术培训</t>
  </si>
  <si>
    <t>2022年举办举办春、秋二期茶园培管、茶叶加工、茶叶销售等培训活动</t>
  </si>
  <si>
    <t>2022年举办至少两场专业技术培训，举办一场计3分，未举办计0分。</t>
  </si>
  <si>
    <t>全年举办两期专业技术培训，培训人员100多人次</t>
  </si>
  <si>
    <t>产出质量</t>
  </si>
  <si>
    <t>农户利益保障性</t>
  </si>
  <si>
    <t>保证了企业和农户的利益</t>
  </si>
  <si>
    <t>每出现1项不达标扣1分，扣完为止。</t>
  </si>
  <si>
    <t>与27家企业同7个村990多户农户签订了协议。有力打击了流动商贩不良竞争，切实维护了春茶采摘秩序，最大程度保证了企业和农户的利益</t>
  </si>
  <si>
    <t>茶文化、公用品牌宣传</t>
  </si>
  <si>
    <t>通过省、衡阳市、本市电视台、新闻、网络、自媒体等平台和重要地段多方位进行宣传，同时做到统一包装、统一专卖店门头等。</t>
  </si>
  <si>
    <t>通过1种平台和重要地段多方位进行宣传及发放奖补资金计3分，未宣传计0分
按规定以统一专卖店门头等进行宣传计1分；
按规定发放门店奖补资金计2分，出现1处未按规定发放奖补资金扣1分，扣完为止。</t>
  </si>
  <si>
    <t>产出时效</t>
  </si>
  <si>
    <t>补助资金按时发放</t>
  </si>
  <si>
    <t>指在规定的时间内完成直补资金发放工作</t>
  </si>
  <si>
    <t>该项占5分，及时发放计5分，未及时发放得0分</t>
  </si>
  <si>
    <t>补助资金及时发放</t>
  </si>
  <si>
    <t>产出成本</t>
  </si>
  <si>
    <t>补助标准合规</t>
  </si>
  <si>
    <t>指各项补助按标准发放符合规定情形。</t>
  </si>
  <si>
    <t>该项共5分，每出现1次补助标准不合规扣1分，扣完为止。</t>
  </si>
  <si>
    <t>使用专项资金弥补以前年度资金缺口，扣1分</t>
  </si>
  <si>
    <t>项目效益
（25分）</t>
  </si>
  <si>
    <t>经济效益</t>
  </si>
  <si>
    <t>带动农户经济增长</t>
  </si>
  <si>
    <t xml:space="preserve">项目实施对经济发展所带来的直接或间接影响情况
</t>
  </si>
  <si>
    <t>达到，计5分，否则酌情扣分。</t>
  </si>
  <si>
    <t>社会效益</t>
  </si>
  <si>
    <t>规范市场</t>
  </si>
  <si>
    <t>鲜叶采摘秩序维护达到提高产品品质，规范市场目的</t>
  </si>
  <si>
    <t>满意度</t>
  </si>
  <si>
    <t>社会公众或服务对象满意度</t>
  </si>
  <si>
    <t>社会公众或服务对象对预算支出实施效果的满意程度</t>
  </si>
  <si>
    <t>社会公众或服务对象对满意度达到90%以上得满分，每降低1%扣1分，扣完为止</t>
  </si>
  <si>
    <t>基本满意</t>
  </si>
  <si>
    <t>合计</t>
  </si>
  <si>
    <t>采购预算明细</t>
  </si>
  <si>
    <t>控制价金额</t>
  </si>
  <si>
    <t>财评审核控价</t>
  </si>
  <si>
    <t>合同明细</t>
  </si>
  <si>
    <t>一、装修工程</t>
  </si>
  <si>
    <t>二、软件工程</t>
  </si>
  <si>
    <t>（一）展示硬件设备采购及安装</t>
  </si>
  <si>
    <t>1.序厅</t>
  </si>
  <si>
    <t>2.茶园区</t>
  </si>
  <si>
    <t>3.茶马古道区</t>
  </si>
  <si>
    <t>4.数控区</t>
  </si>
  <si>
    <t>5.弧形显示屏区</t>
  </si>
  <si>
    <t>6.直播间设备</t>
  </si>
  <si>
    <t>（二）中控系统</t>
  </si>
  <si>
    <t>中控室系统</t>
  </si>
  <si>
    <t>中控平台</t>
  </si>
  <si>
    <t>安装调试</t>
  </si>
  <si>
    <t>（三）茶叶全产业链大数据中心</t>
  </si>
  <si>
    <t>1.茶企产业链指挥中心（大屏展示）</t>
  </si>
  <si>
    <t>2.数字茶园管理平台</t>
  </si>
  <si>
    <t>3.茶业数据平台</t>
  </si>
  <si>
    <t>4.农业物联网平台</t>
  </si>
  <si>
    <t>软件工程：5G智慧茶园软件及相关设备及展示馆内相关茶文化展示、广告宣传制作等</t>
  </si>
  <si>
    <r>
      <rPr>
        <sz val="10.5"/>
        <color rgb="FF000000"/>
        <rFont val="宋体"/>
        <charset val="134"/>
        <scheme val="minor"/>
      </rPr>
      <t>记账凭证</t>
    </r>
  </si>
  <si>
    <r>
      <rPr>
        <sz val="10.5"/>
        <color rgb="FF000000"/>
        <rFont val="宋体"/>
        <charset val="134"/>
        <scheme val="minor"/>
      </rPr>
      <t>类型</t>
    </r>
  </si>
  <si>
    <r>
      <rPr>
        <sz val="10.5"/>
        <color rgb="FF000000"/>
        <rFont val="宋体"/>
        <charset val="134"/>
        <scheme val="minor"/>
      </rPr>
      <t>摘要</t>
    </r>
  </si>
  <si>
    <r>
      <rPr>
        <sz val="10.5"/>
        <color rgb="FF000000"/>
        <rFont val="宋体"/>
        <charset val="134"/>
        <scheme val="minor"/>
      </rPr>
      <t>收入金额</t>
    </r>
  </si>
  <si>
    <r>
      <rPr>
        <sz val="10.5"/>
        <color rgb="FF000000"/>
        <rFont val="宋体"/>
        <charset val="134"/>
        <scheme val="minor"/>
      </rPr>
      <t>备注</t>
    </r>
  </si>
  <si>
    <r>
      <rPr>
        <sz val="10.5"/>
        <color rgb="FF000000"/>
        <rFont val="Times New Roman Regular"/>
        <charset val="134"/>
      </rPr>
      <t>2023-1-78#</t>
    </r>
    <r>
      <rPr>
        <sz val="10.5"/>
        <color rgb="FF000000"/>
        <rFont val="宋体"/>
        <charset val="134"/>
        <scheme val="minor"/>
      </rPr>
      <t>凭证</t>
    </r>
  </si>
  <si>
    <r>
      <rPr>
        <sz val="10.5"/>
        <color rgb="FF000000"/>
        <rFont val="宋体"/>
        <charset val="134"/>
        <scheme val="minor"/>
      </rPr>
      <t>领导小组宣传品鉴用茶</t>
    </r>
  </si>
  <si>
    <r>
      <rPr>
        <sz val="10.5"/>
        <color rgb="FF000000"/>
        <rFont val="Times New Roman Regular"/>
        <charset val="134"/>
      </rPr>
      <t>2022</t>
    </r>
    <r>
      <rPr>
        <sz val="10.5"/>
        <color rgb="FF000000"/>
        <rFont val="宋体"/>
        <charset val="134"/>
        <scheme val="minor"/>
      </rPr>
      <t>年领导小组宣传品鉴用茶代发公司</t>
    </r>
  </si>
  <si>
    <r>
      <rPr>
        <sz val="10.5"/>
        <color rgb="FF000000"/>
        <rFont val="宋体"/>
        <charset val="134"/>
        <scheme val="minor"/>
      </rPr>
      <t>未见三重一大会议纪要。方案指出向全市各单位免费赠送一定数量常宁塔山茶，未见各单位领取茶叶的签收单，未见各项会议博览会茶博会领取茶叶的签收验收表。</t>
    </r>
    <r>
      <rPr>
        <sz val="10.5"/>
        <color rgb="FF000000"/>
        <rFont val="宋体"/>
        <charset val="134"/>
        <scheme val="minor"/>
      </rPr>
      <t>因</t>
    </r>
    <r>
      <rPr>
        <sz val="10.5"/>
        <color rgb="FF000000"/>
        <rFont val="宋体"/>
        <charset val="134"/>
        <scheme val="minor"/>
      </rPr>
      <t>附件不齐全，未能核实款项的真实性</t>
    </r>
  </si>
  <si>
    <r>
      <rPr>
        <sz val="10.5"/>
        <color rgb="FF000000"/>
        <rFont val="Times New Roman Regular"/>
        <charset val="134"/>
      </rPr>
      <t>2023-1-79#</t>
    </r>
    <r>
      <rPr>
        <sz val="10.5"/>
        <color rgb="FF000000"/>
        <rFont val="宋体"/>
        <charset val="134"/>
        <scheme val="minor"/>
      </rPr>
      <t>凭证</t>
    </r>
  </si>
  <si>
    <r>
      <rPr>
        <sz val="10.5"/>
        <color rgb="FF000000"/>
        <rFont val="Times New Roman Regular"/>
        <charset val="134"/>
      </rPr>
      <t>2022</t>
    </r>
    <r>
      <rPr>
        <sz val="10.5"/>
        <color rgb="FF000000"/>
        <rFont val="宋体"/>
        <charset val="134"/>
        <scheme val="minor"/>
      </rPr>
      <t>年领导小组宣传品鉴用茶塔山农贸公司</t>
    </r>
  </si>
  <si>
    <r>
      <rPr>
        <sz val="10.5"/>
        <color rgb="FF000000"/>
        <rFont val="Times New Roman Regular"/>
        <charset val="134"/>
      </rPr>
      <t>2023-1-80#</t>
    </r>
    <r>
      <rPr>
        <sz val="10.5"/>
        <color rgb="FF000000"/>
        <rFont val="宋体"/>
        <charset val="134"/>
        <scheme val="minor"/>
      </rPr>
      <t>凭证</t>
    </r>
  </si>
  <si>
    <r>
      <rPr>
        <sz val="10.5"/>
        <color rgb="FF000000"/>
        <rFont val="Times New Roman Regular"/>
        <charset val="134"/>
      </rPr>
      <t>2022</t>
    </r>
    <r>
      <rPr>
        <sz val="10.5"/>
        <color rgb="FF000000"/>
        <rFont val="宋体"/>
        <charset val="134"/>
        <scheme val="minor"/>
      </rPr>
      <t>年领导小组宣传品鉴用茶庄上农业公司</t>
    </r>
  </si>
  <si>
    <r>
      <rPr>
        <sz val="10.5"/>
        <color rgb="FF000000"/>
        <rFont val="宋体"/>
        <charset val="134"/>
        <scheme val="minor"/>
      </rPr>
      <t>小计</t>
    </r>
  </si>
  <si>
    <r>
      <rPr>
        <sz val="10.5"/>
        <color rgb="FF000000"/>
        <rFont val="Times New Roman Regular"/>
        <charset val="134"/>
      </rPr>
      <t>2023-01-37#</t>
    </r>
    <r>
      <rPr>
        <sz val="10.5"/>
        <color rgb="FF000000"/>
        <rFont val="宋体"/>
        <charset val="134"/>
        <scheme val="minor"/>
      </rPr>
      <t>凭证</t>
    </r>
  </si>
  <si>
    <r>
      <rPr>
        <sz val="10.5"/>
        <color rgb="FF000000"/>
        <rFont val="宋体"/>
        <charset val="134"/>
        <scheme val="minor"/>
      </rPr>
      <t>雪灾扶持资金</t>
    </r>
  </si>
  <si>
    <r>
      <rPr>
        <sz val="10.5"/>
        <color rgb="FF000000"/>
        <rFont val="宋体"/>
        <charset val="134"/>
        <scheme val="minor"/>
      </rPr>
      <t>领导小组</t>
    </r>
    <r>
      <rPr>
        <sz val="10.5"/>
        <color rgb="FF000000"/>
        <rFont val="Times New Roman Regular"/>
        <charset val="134"/>
      </rPr>
      <t>2022</t>
    </r>
    <r>
      <rPr>
        <sz val="10.5"/>
        <color rgb="FF000000"/>
        <rFont val="宋体"/>
        <charset val="134"/>
        <scheme val="minor"/>
      </rPr>
      <t>年塔山农贸公司雪灾扶持资金</t>
    </r>
  </si>
  <si>
    <r>
      <rPr>
        <sz val="10.5"/>
        <color rgb="FF000000"/>
        <rFont val="宋体"/>
        <charset val="134"/>
        <scheme val="minor"/>
      </rPr>
      <t>未将涉农资金拨付到乡镇财政所</t>
    </r>
  </si>
  <si>
    <r>
      <rPr>
        <sz val="10.5"/>
        <color rgb="FF000000"/>
        <rFont val="Times New Roman Regular"/>
        <charset val="134"/>
      </rPr>
      <t>2023-01-39#</t>
    </r>
    <r>
      <rPr>
        <sz val="10.5"/>
        <color rgb="FF000000"/>
        <rFont val="宋体"/>
        <charset val="134"/>
        <scheme val="minor"/>
      </rPr>
      <t>凭证</t>
    </r>
  </si>
  <si>
    <r>
      <rPr>
        <sz val="10.5"/>
        <color rgb="FF000000"/>
        <rFont val="宋体"/>
        <charset val="134"/>
        <scheme val="minor"/>
      </rPr>
      <t>有机肥推广扶持资金</t>
    </r>
  </si>
  <si>
    <r>
      <rPr>
        <sz val="10.5"/>
        <color rgb="FF000000"/>
        <rFont val="Times New Roman Regular"/>
        <charset val="134"/>
      </rPr>
      <t>2022</t>
    </r>
    <r>
      <rPr>
        <sz val="10.5"/>
        <color rgb="FF000000"/>
        <rFont val="宋体"/>
        <charset val="134"/>
        <scheme val="minor"/>
      </rPr>
      <t>年领导小组庄上农业公司有机肥推广扶持资金</t>
    </r>
  </si>
  <si>
    <r>
      <rPr>
        <sz val="10.5"/>
        <color rgb="FF000000"/>
        <rFont val="Times New Roman Regular"/>
        <charset val="134"/>
      </rPr>
      <t>2023-01-42#</t>
    </r>
    <r>
      <rPr>
        <sz val="10.5"/>
        <color rgb="FF000000"/>
        <rFont val="宋体"/>
        <charset val="134"/>
        <scheme val="minor"/>
      </rPr>
      <t>凭证</t>
    </r>
  </si>
  <si>
    <r>
      <rPr>
        <sz val="10.5"/>
        <color rgb="FF000000"/>
        <rFont val="宋体"/>
        <charset val="134"/>
        <scheme val="minor"/>
      </rPr>
      <t>维护鲜叶采摘秩序资金</t>
    </r>
  </si>
  <si>
    <r>
      <rPr>
        <sz val="10.5"/>
        <color rgb="FF000000"/>
        <rFont val="Times New Roman Regular"/>
        <charset val="134"/>
      </rPr>
      <t>2022</t>
    </r>
    <r>
      <rPr>
        <sz val="10.5"/>
        <color rgb="FF000000"/>
        <rFont val="宋体"/>
        <charset val="134"/>
        <scheme val="minor"/>
      </rPr>
      <t>年度瑶园公司维护鲜叶采摘秩序资金</t>
    </r>
  </si>
  <si>
    <r>
      <rPr>
        <sz val="10.5"/>
        <color rgb="FF000000"/>
        <rFont val="Times New Roman Regular"/>
        <charset val="134"/>
      </rPr>
      <t>2023-01-43#</t>
    </r>
    <r>
      <rPr>
        <sz val="10.5"/>
        <color rgb="FF000000"/>
        <rFont val="宋体"/>
        <charset val="134"/>
        <scheme val="minor"/>
      </rPr>
      <t>凭证</t>
    </r>
  </si>
  <si>
    <r>
      <rPr>
        <sz val="10.5"/>
        <color rgb="FF000000"/>
        <rFont val="Times New Roman Regular"/>
        <charset val="134"/>
      </rPr>
      <t>2022</t>
    </r>
    <r>
      <rPr>
        <sz val="10.5"/>
        <color rgb="FF000000"/>
        <rFont val="宋体"/>
        <charset val="134"/>
        <scheme val="minor"/>
      </rPr>
      <t>年度谷佳茶业维护鲜叶采摘秩序资金</t>
    </r>
  </si>
  <si>
    <r>
      <rPr>
        <sz val="10.5"/>
        <color rgb="FF000000"/>
        <rFont val="Times New Roman Regular"/>
        <charset val="134"/>
      </rPr>
      <t>2023-01-44#</t>
    </r>
    <r>
      <rPr>
        <sz val="10.5"/>
        <color rgb="FF000000"/>
        <rFont val="宋体"/>
        <charset val="134"/>
        <scheme val="minor"/>
      </rPr>
      <t>凭证</t>
    </r>
  </si>
  <si>
    <r>
      <rPr>
        <sz val="10.5"/>
        <color rgb="FF000000"/>
        <rFont val="宋体"/>
        <charset val="134"/>
        <scheme val="minor"/>
      </rPr>
      <t>领导小组</t>
    </r>
    <r>
      <rPr>
        <sz val="10.5"/>
        <color rgb="FF000000"/>
        <rFont val="Times New Roman Regular"/>
        <charset val="134"/>
      </rPr>
      <t>2022</t>
    </r>
    <r>
      <rPr>
        <sz val="10.5"/>
        <color rgb="FF000000"/>
        <rFont val="宋体"/>
        <charset val="134"/>
        <scheme val="minor"/>
      </rPr>
      <t>年度九龙公司维护鲜叶采摘秩序资金</t>
    </r>
  </si>
  <si>
    <r>
      <rPr>
        <sz val="10.5"/>
        <color rgb="FF000000"/>
        <rFont val="Times New Roman Regular"/>
        <charset val="134"/>
      </rPr>
      <t>2023-01-49#</t>
    </r>
    <r>
      <rPr>
        <sz val="10.5"/>
        <color rgb="FF000000"/>
        <rFont val="宋体"/>
        <charset val="134"/>
        <scheme val="minor"/>
      </rPr>
      <t>凭证</t>
    </r>
  </si>
  <si>
    <r>
      <rPr>
        <sz val="10.5"/>
        <color rgb="FF000000"/>
        <rFont val="宋体"/>
        <charset val="134"/>
        <scheme val="minor"/>
      </rPr>
      <t>茶企茶叶奖补资金</t>
    </r>
  </si>
  <si>
    <r>
      <rPr>
        <sz val="10.5"/>
        <color rgb="FF000000"/>
        <rFont val="Times New Roman Regular"/>
        <charset val="134"/>
      </rPr>
      <t>2022</t>
    </r>
    <r>
      <rPr>
        <sz val="10.5"/>
        <color rgb="FF000000"/>
        <rFont val="宋体"/>
        <charset val="134"/>
        <scheme val="minor"/>
      </rPr>
      <t>年度瑶园公司领导小组茶业奖补资金</t>
    </r>
  </si>
  <si>
    <r>
      <rPr>
        <sz val="10.5"/>
        <color rgb="FF000000"/>
        <rFont val="Times New Roman Regular"/>
        <charset val="134"/>
      </rPr>
      <t>2023-01-50#</t>
    </r>
    <r>
      <rPr>
        <sz val="10.5"/>
        <color rgb="FF000000"/>
        <rFont val="宋体"/>
        <charset val="134"/>
        <scheme val="minor"/>
      </rPr>
      <t>凭证</t>
    </r>
  </si>
  <si>
    <r>
      <rPr>
        <sz val="10.5"/>
        <color rgb="FF000000"/>
        <rFont val="宋体"/>
        <charset val="134"/>
        <scheme val="minor"/>
      </rPr>
      <t>领导小组</t>
    </r>
    <r>
      <rPr>
        <sz val="10.5"/>
        <color rgb="FF000000"/>
        <rFont val="Times New Roman Regular"/>
        <charset val="134"/>
      </rPr>
      <t>2022</t>
    </r>
    <r>
      <rPr>
        <sz val="10.5"/>
        <color rgb="FF000000"/>
        <rFont val="宋体"/>
        <charset val="134"/>
        <scheme val="minor"/>
      </rPr>
      <t>年度谷佳茶业公司相关茶企茶叶奖补资金</t>
    </r>
  </si>
  <si>
    <r>
      <rPr>
        <sz val="10.5"/>
        <color rgb="FF000000"/>
        <rFont val="Times New Roman Regular"/>
        <charset val="134"/>
      </rPr>
      <t>2023-01-51#</t>
    </r>
    <r>
      <rPr>
        <sz val="10.5"/>
        <color rgb="FF000000"/>
        <rFont val="宋体"/>
        <charset val="134"/>
        <scheme val="minor"/>
      </rPr>
      <t>凭证</t>
    </r>
  </si>
  <si>
    <r>
      <rPr>
        <sz val="10.5"/>
        <color rgb="FF000000"/>
        <rFont val="宋体"/>
        <charset val="134"/>
        <scheme val="minor"/>
      </rPr>
      <t>领导小组</t>
    </r>
    <r>
      <rPr>
        <sz val="10.5"/>
        <color rgb="FF000000"/>
        <rFont val="Times New Roman Regular"/>
        <charset val="134"/>
      </rPr>
      <t>2022</t>
    </r>
    <r>
      <rPr>
        <sz val="10.5"/>
        <color rgb="FF000000"/>
        <rFont val="宋体"/>
        <charset val="134"/>
        <scheme val="minor"/>
      </rPr>
      <t>年度兴华公司相关茶企茶叶奖补资金</t>
    </r>
  </si>
  <si>
    <r>
      <rPr>
        <sz val="10.5"/>
        <color rgb="FF000000"/>
        <rFont val="Times New Roman Regular"/>
        <charset val="134"/>
      </rPr>
      <t>2023-01-52#</t>
    </r>
    <r>
      <rPr>
        <sz val="10.5"/>
        <color rgb="FF000000"/>
        <rFont val="宋体"/>
        <charset val="134"/>
        <scheme val="minor"/>
      </rPr>
      <t>凭证</t>
    </r>
  </si>
  <si>
    <r>
      <rPr>
        <sz val="10.5"/>
        <color rgb="FF000000"/>
        <rFont val="宋体"/>
        <charset val="134"/>
        <scheme val="minor"/>
      </rPr>
      <t>领导小组</t>
    </r>
    <r>
      <rPr>
        <sz val="10.5"/>
        <color rgb="FF000000"/>
        <rFont val="Times New Roman Regular"/>
        <charset val="134"/>
      </rPr>
      <t>2022</t>
    </r>
    <r>
      <rPr>
        <sz val="10.5"/>
        <color rgb="FF000000"/>
        <rFont val="宋体"/>
        <charset val="134"/>
        <scheme val="minor"/>
      </rPr>
      <t>年度天塘湖公司相关茶企茶叶奖补资金</t>
    </r>
  </si>
  <si>
    <r>
      <rPr>
        <sz val="10.5"/>
        <color rgb="FF000000"/>
        <rFont val="Times New Roman Regular"/>
        <charset val="134"/>
      </rPr>
      <t>2023-01-53#</t>
    </r>
    <r>
      <rPr>
        <sz val="10.5"/>
        <color rgb="FF000000"/>
        <rFont val="宋体"/>
        <charset val="134"/>
        <scheme val="minor"/>
      </rPr>
      <t>凭证</t>
    </r>
  </si>
  <si>
    <r>
      <rPr>
        <sz val="10.5"/>
        <color rgb="FF000000"/>
        <rFont val="宋体"/>
        <charset val="134"/>
        <scheme val="minor"/>
      </rPr>
      <t>领导小组</t>
    </r>
    <r>
      <rPr>
        <sz val="10.5"/>
        <color rgb="FF000000"/>
        <rFont val="Times New Roman Regular"/>
        <charset val="134"/>
      </rPr>
      <t>2022</t>
    </r>
    <r>
      <rPr>
        <sz val="10.5"/>
        <color rgb="FF000000"/>
        <rFont val="宋体"/>
        <charset val="134"/>
        <scheme val="minor"/>
      </rPr>
      <t>年度九龙公司相关茶企茶叶奖补资金</t>
    </r>
  </si>
  <si>
    <r>
      <rPr>
        <sz val="10.5"/>
        <color rgb="FF000000"/>
        <rFont val="Times New Roman Regular"/>
        <charset val="134"/>
      </rPr>
      <t>2023-01-54#</t>
    </r>
    <r>
      <rPr>
        <sz val="10.5"/>
        <color rgb="FF000000"/>
        <rFont val="宋体"/>
        <charset val="134"/>
        <scheme val="minor"/>
      </rPr>
      <t>凭证</t>
    </r>
  </si>
  <si>
    <r>
      <rPr>
        <sz val="10.5"/>
        <color rgb="FF000000"/>
        <rFont val="宋体"/>
        <charset val="134"/>
        <scheme val="minor"/>
      </rPr>
      <t>领导小组</t>
    </r>
    <r>
      <rPr>
        <sz val="10.5"/>
        <color rgb="FF000000"/>
        <rFont val="Times New Roman Regular"/>
        <charset val="134"/>
      </rPr>
      <t>2022</t>
    </r>
    <r>
      <rPr>
        <sz val="10.5"/>
        <color rgb="FF000000"/>
        <rFont val="宋体"/>
        <charset val="134"/>
        <scheme val="minor"/>
      </rPr>
      <t>年度福瑶公司相关茶企茶叶奖补资金</t>
    </r>
  </si>
  <si>
    <r>
      <rPr>
        <sz val="10.5"/>
        <color rgb="FF000000"/>
        <rFont val="Times New Roman Regular"/>
        <charset val="134"/>
      </rPr>
      <t>2023-01-56#</t>
    </r>
    <r>
      <rPr>
        <sz val="10.5"/>
        <color rgb="FF000000"/>
        <rFont val="宋体"/>
        <charset val="134"/>
        <scheme val="minor"/>
      </rPr>
      <t>凭证</t>
    </r>
  </si>
  <si>
    <r>
      <rPr>
        <sz val="10.5"/>
        <color rgb="FF000000"/>
        <rFont val="宋体"/>
        <charset val="134"/>
        <scheme val="minor"/>
      </rPr>
      <t>领导小组</t>
    </r>
    <r>
      <rPr>
        <sz val="10.5"/>
        <color rgb="FF000000"/>
        <rFont val="Times New Roman Regular"/>
        <charset val="134"/>
      </rPr>
      <t>2022</t>
    </r>
    <r>
      <rPr>
        <sz val="10.5"/>
        <color rgb="FF000000"/>
        <rFont val="宋体"/>
        <charset val="134"/>
        <scheme val="minor"/>
      </rPr>
      <t>年度茶盘园合作社相关茶企茶叶奖补资金</t>
    </r>
  </si>
  <si>
    <r>
      <rPr>
        <sz val="10.5"/>
        <color rgb="FF000000"/>
        <rFont val="Times New Roman Regular"/>
        <charset val="134"/>
      </rPr>
      <t>2023-01-57#</t>
    </r>
    <r>
      <rPr>
        <sz val="10.5"/>
        <color rgb="FF000000"/>
        <rFont val="宋体"/>
        <charset val="134"/>
        <scheme val="minor"/>
      </rPr>
      <t>凭证</t>
    </r>
  </si>
  <si>
    <r>
      <rPr>
        <sz val="10.5"/>
        <color rgb="FF000000"/>
        <rFont val="宋体"/>
        <charset val="134"/>
        <scheme val="minor"/>
      </rPr>
      <t>领导小组</t>
    </r>
    <r>
      <rPr>
        <sz val="10.5"/>
        <color rgb="FF000000"/>
        <rFont val="Times New Roman Regular"/>
        <charset val="134"/>
      </rPr>
      <t>2022</t>
    </r>
    <r>
      <rPr>
        <sz val="10.5"/>
        <color rgb="FF000000"/>
        <rFont val="宋体"/>
        <charset val="134"/>
        <scheme val="minor"/>
      </rPr>
      <t>年度建荣农业公司相关茶企茶叶奖补资金</t>
    </r>
  </si>
  <si>
    <r>
      <rPr>
        <sz val="10.5"/>
        <color rgb="FF000000"/>
        <rFont val="Times New Roman Regular"/>
        <charset val="134"/>
      </rPr>
      <t>2023-01-62#</t>
    </r>
    <r>
      <rPr>
        <sz val="10.5"/>
        <color rgb="FF000000"/>
        <rFont val="宋体"/>
        <charset val="134"/>
        <scheme val="minor"/>
      </rPr>
      <t>凭证</t>
    </r>
  </si>
  <si>
    <r>
      <rPr>
        <sz val="10.5"/>
        <color rgb="FF000000"/>
        <rFont val="宋体"/>
        <charset val="134"/>
        <scheme val="minor"/>
      </rPr>
      <t>老茶园改造奖补资金</t>
    </r>
  </si>
  <si>
    <r>
      <rPr>
        <sz val="10.5"/>
        <color rgb="FF000000"/>
        <rFont val="Times New Roman Regular"/>
        <charset val="134"/>
      </rPr>
      <t>2022</t>
    </r>
    <r>
      <rPr>
        <sz val="10.5"/>
        <color rgb="FF000000"/>
        <rFont val="宋体"/>
        <charset val="134"/>
        <scheme val="minor"/>
      </rPr>
      <t>年度领导小组盈鑫合作社老茶园改造奖补资金</t>
    </r>
  </si>
  <si>
    <r>
      <rPr>
        <sz val="10.5"/>
        <color rgb="FF000000"/>
        <rFont val="Times New Roman Regular"/>
        <charset val="134"/>
      </rPr>
      <t>2023-01-63#</t>
    </r>
    <r>
      <rPr>
        <sz val="10.5"/>
        <color rgb="FF000000"/>
        <rFont val="宋体"/>
        <charset val="134"/>
        <scheme val="minor"/>
      </rPr>
      <t>凭证</t>
    </r>
  </si>
  <si>
    <r>
      <rPr>
        <sz val="10.5"/>
        <color rgb="FF000000"/>
        <rFont val="Times New Roman Regular"/>
        <charset val="134"/>
      </rPr>
      <t>2022</t>
    </r>
    <r>
      <rPr>
        <sz val="10.5"/>
        <color rgb="FF000000"/>
        <rFont val="宋体"/>
        <charset val="134"/>
        <scheme val="minor"/>
      </rPr>
      <t>年度梅子园合作社老茶园改造奖补资金</t>
    </r>
  </si>
  <si>
    <r>
      <rPr>
        <sz val="10.5"/>
        <color rgb="FF000000"/>
        <rFont val="Times New Roman Regular"/>
        <charset val="134"/>
      </rPr>
      <t>2023-01-64#</t>
    </r>
    <r>
      <rPr>
        <sz val="10.5"/>
        <color rgb="FF000000"/>
        <rFont val="宋体"/>
        <charset val="134"/>
        <scheme val="minor"/>
      </rPr>
      <t>凭证</t>
    </r>
  </si>
  <si>
    <r>
      <rPr>
        <sz val="10.5"/>
        <color rgb="FF000000"/>
        <rFont val="Times New Roman Regular"/>
        <charset val="134"/>
      </rPr>
      <t>2022</t>
    </r>
    <r>
      <rPr>
        <sz val="10.5"/>
        <color rgb="FF000000"/>
        <rFont val="宋体"/>
        <charset val="134"/>
        <scheme val="minor"/>
      </rPr>
      <t>年度领导小组瑶园公司老茶园改造奖补资金</t>
    </r>
  </si>
  <si>
    <r>
      <rPr>
        <sz val="10.5"/>
        <color rgb="FF000000"/>
        <rFont val="Times New Roman Regular"/>
        <charset val="134"/>
      </rPr>
      <t>2023-01-65#</t>
    </r>
    <r>
      <rPr>
        <sz val="10.5"/>
        <color rgb="FF000000"/>
        <rFont val="宋体"/>
        <charset val="134"/>
        <scheme val="minor"/>
      </rPr>
      <t>凭证</t>
    </r>
  </si>
  <si>
    <r>
      <rPr>
        <sz val="10.5"/>
        <color rgb="FF000000"/>
        <rFont val="Times New Roman Regular"/>
        <charset val="134"/>
      </rPr>
      <t>2022</t>
    </r>
    <r>
      <rPr>
        <sz val="10.5"/>
        <color rgb="FF000000"/>
        <rFont val="宋体"/>
        <charset val="134"/>
        <scheme val="minor"/>
      </rPr>
      <t>年度领导小组佳鑫农林牧老茶园改造奖补资金</t>
    </r>
  </si>
  <si>
    <r>
      <rPr>
        <sz val="10.5"/>
        <color rgb="FF000000"/>
        <rFont val="Times New Roman Regular"/>
        <charset val="134"/>
      </rPr>
      <t>2023-01-72#</t>
    </r>
    <r>
      <rPr>
        <sz val="10.5"/>
        <color rgb="FF000000"/>
        <rFont val="宋体"/>
        <charset val="134"/>
        <scheme val="minor"/>
      </rPr>
      <t>凭证</t>
    </r>
  </si>
  <si>
    <r>
      <rPr>
        <sz val="10.5"/>
        <color rgb="FF000000"/>
        <rFont val="宋体"/>
        <charset val="134"/>
        <scheme val="minor"/>
      </rPr>
      <t>领导小组</t>
    </r>
    <r>
      <rPr>
        <sz val="10.5"/>
        <color rgb="FF000000"/>
        <rFont val="Times New Roman Regular"/>
        <charset val="134"/>
      </rPr>
      <t>2022</t>
    </r>
    <r>
      <rPr>
        <sz val="10.5"/>
        <color rgb="FF000000"/>
        <rFont val="宋体"/>
        <charset val="134"/>
        <scheme val="minor"/>
      </rPr>
      <t>年度佳鑫农林牧公司新建茶园奖补资金</t>
    </r>
  </si>
  <si>
    <r>
      <rPr>
        <sz val="10.5"/>
        <color rgb="FF000000"/>
        <rFont val="Times New Roman Regular"/>
        <charset val="134"/>
      </rPr>
      <t>2023-01-77#</t>
    </r>
    <r>
      <rPr>
        <sz val="10.5"/>
        <color rgb="FF000000"/>
        <rFont val="宋体"/>
        <charset val="134"/>
        <scheme val="minor"/>
      </rPr>
      <t>凭证</t>
    </r>
  </si>
  <si>
    <r>
      <rPr>
        <sz val="10.5"/>
        <color rgb="FF000000"/>
        <rFont val="宋体"/>
        <charset val="134"/>
        <scheme val="minor"/>
      </rPr>
      <t>宣传品鉴</t>
    </r>
  </si>
  <si>
    <r>
      <rPr>
        <sz val="10.5"/>
        <color rgb="FF000000"/>
        <rFont val="Times New Roman Regular"/>
        <charset val="134"/>
      </rPr>
      <t>2022</t>
    </r>
    <r>
      <rPr>
        <sz val="10.5"/>
        <color rgb="FF000000"/>
        <rFont val="宋体"/>
        <charset val="134"/>
        <scheme val="minor"/>
      </rPr>
      <t>年领导小组宣传品鉴用茶瑶园公司</t>
    </r>
  </si>
  <si>
    <r>
      <rPr>
        <sz val="10.5"/>
        <color rgb="FF000000"/>
        <rFont val="Times New Roman Regular"/>
        <charset val="134"/>
      </rPr>
      <t>2023-01-78#</t>
    </r>
    <r>
      <rPr>
        <sz val="10.5"/>
        <color rgb="FF000000"/>
        <rFont val="宋体"/>
        <charset val="134"/>
        <scheme val="minor"/>
      </rPr>
      <t>凭证</t>
    </r>
  </si>
  <si>
    <r>
      <rPr>
        <sz val="10.5"/>
        <color rgb="FF000000"/>
        <rFont val="Times New Roman Regular"/>
        <charset val="134"/>
      </rPr>
      <t>2023-01-79#</t>
    </r>
    <r>
      <rPr>
        <sz val="10.5"/>
        <color rgb="FF000000"/>
        <rFont val="宋体"/>
        <charset val="134"/>
        <scheme val="minor"/>
      </rPr>
      <t>凭证</t>
    </r>
  </si>
  <si>
    <r>
      <rPr>
        <sz val="10.5"/>
        <color rgb="FF000000"/>
        <rFont val="Times New Roman Regular"/>
        <charset val="134"/>
      </rPr>
      <t>2023-01-80#</t>
    </r>
    <r>
      <rPr>
        <sz val="10.5"/>
        <color rgb="FF000000"/>
        <rFont val="宋体"/>
        <charset val="134"/>
        <scheme val="minor"/>
      </rPr>
      <t>凭证</t>
    </r>
  </si>
  <si>
    <r>
      <rPr>
        <sz val="10.5"/>
        <color rgb="FF000000"/>
        <rFont val="Times New Roman Regular"/>
        <charset val="134"/>
      </rPr>
      <t>2023-01-81#</t>
    </r>
    <r>
      <rPr>
        <sz val="10.5"/>
        <color rgb="FF000000"/>
        <rFont val="宋体"/>
        <charset val="134"/>
        <scheme val="minor"/>
      </rPr>
      <t>凭证</t>
    </r>
  </si>
  <si>
    <r>
      <rPr>
        <sz val="10.5"/>
        <color rgb="FF000000"/>
        <rFont val="Times New Roman Regular"/>
        <charset val="134"/>
      </rPr>
      <t>2022</t>
    </r>
    <r>
      <rPr>
        <sz val="10.5"/>
        <color rgb="FF000000"/>
        <rFont val="宋体"/>
        <charset val="134"/>
        <scheme val="minor"/>
      </rPr>
      <t>年领导小组宣传品鉴用茶九龙公司</t>
    </r>
  </si>
  <si>
    <r>
      <rPr>
        <sz val="10.5"/>
        <color rgb="FF000000"/>
        <rFont val="Times New Roman Regular"/>
        <charset val="134"/>
      </rPr>
      <t>2023-01-38#</t>
    </r>
    <r>
      <rPr>
        <sz val="10.5"/>
        <color rgb="FF000000"/>
        <rFont val="宋体"/>
        <charset val="134"/>
        <scheme val="minor"/>
      </rPr>
      <t>凭证</t>
    </r>
  </si>
  <si>
    <r>
      <rPr>
        <sz val="10.5"/>
        <color rgb="FF000000"/>
        <rFont val="宋体"/>
        <charset val="134"/>
        <scheme val="minor"/>
      </rPr>
      <t>抗旱疫扶持资金</t>
    </r>
  </si>
  <si>
    <r>
      <rPr>
        <sz val="10.5"/>
        <color rgb="FF000000"/>
        <rFont val="Times New Roman Regular"/>
        <charset val="134"/>
      </rPr>
      <t>2022</t>
    </r>
    <r>
      <rPr>
        <sz val="10.5"/>
        <color rgb="FF000000"/>
        <rFont val="宋体"/>
        <charset val="134"/>
        <scheme val="minor"/>
      </rPr>
      <t>年度兴华公司茶园抗旱抗疫扶持资金</t>
    </r>
  </si>
  <si>
    <r>
      <rPr>
        <sz val="10.5"/>
        <color rgb="FF000000"/>
        <rFont val="Times New Roman Regular"/>
        <charset val="134"/>
      </rPr>
      <t>2023-01-55#</t>
    </r>
    <r>
      <rPr>
        <sz val="10.5"/>
        <color rgb="FF000000"/>
        <rFont val="宋体"/>
        <charset val="134"/>
        <scheme val="minor"/>
      </rPr>
      <t>凭证</t>
    </r>
  </si>
  <si>
    <r>
      <rPr>
        <sz val="10.5"/>
        <color rgb="FF000000"/>
        <rFont val="宋体"/>
        <charset val="134"/>
        <scheme val="minor"/>
      </rPr>
      <t>领导小组</t>
    </r>
    <r>
      <rPr>
        <sz val="10.5"/>
        <color rgb="FF000000"/>
        <rFont val="Times New Roman Regular"/>
        <charset val="134"/>
      </rPr>
      <t>2022</t>
    </r>
    <r>
      <rPr>
        <sz val="10.5"/>
        <color rgb="FF000000"/>
        <rFont val="宋体"/>
        <charset val="134"/>
        <scheme val="minor"/>
      </rPr>
      <t>年度代发公司相关茶企茶叶奖补资金</t>
    </r>
  </si>
  <si>
    <r>
      <rPr>
        <sz val="10.5"/>
        <color rgb="FF000000"/>
        <rFont val="Times New Roman Regular"/>
        <charset val="134"/>
      </rPr>
      <t>2023-01-61#</t>
    </r>
    <r>
      <rPr>
        <sz val="10.5"/>
        <color rgb="FF000000"/>
        <rFont val="宋体"/>
        <charset val="134"/>
        <scheme val="minor"/>
      </rPr>
      <t>凭证</t>
    </r>
  </si>
  <si>
    <r>
      <rPr>
        <sz val="10.5"/>
        <color rgb="FF000000"/>
        <rFont val="Times New Roman Regular"/>
        <charset val="134"/>
      </rPr>
      <t>2022</t>
    </r>
    <r>
      <rPr>
        <sz val="10.5"/>
        <color rgb="FF000000"/>
        <rFont val="宋体"/>
        <charset val="134"/>
        <scheme val="minor"/>
      </rPr>
      <t>年度富鸿农业老茶园改造奖补资金</t>
    </r>
  </si>
  <si>
    <r>
      <rPr>
        <sz val="10.5"/>
        <color rgb="FF000000"/>
        <rFont val="Times New Roman Regular"/>
        <charset val="134"/>
      </rPr>
      <t>2023-01-66#</t>
    </r>
    <r>
      <rPr>
        <sz val="10.5"/>
        <color rgb="FF000000"/>
        <rFont val="宋体"/>
        <charset val="134"/>
        <scheme val="minor"/>
      </rPr>
      <t>凭证</t>
    </r>
  </si>
  <si>
    <r>
      <rPr>
        <sz val="10.5"/>
        <color rgb="FF000000"/>
        <rFont val="Times New Roman Regular"/>
        <charset val="134"/>
      </rPr>
      <t>2022</t>
    </r>
    <r>
      <rPr>
        <sz val="10.5"/>
        <color rgb="FF000000"/>
        <rFont val="宋体"/>
        <charset val="134"/>
        <scheme val="minor"/>
      </rPr>
      <t>年度领导小组塔山瑶佳农业老茶园改造奖补资金</t>
    </r>
  </si>
  <si>
    <r>
      <rPr>
        <sz val="10.5"/>
        <color rgb="FF000000"/>
        <rFont val="Times New Roman Regular"/>
        <charset val="134"/>
      </rPr>
      <t>2023-01-67#</t>
    </r>
    <r>
      <rPr>
        <sz val="10.5"/>
        <color rgb="FF000000"/>
        <rFont val="宋体"/>
        <charset val="134"/>
        <scheme val="minor"/>
      </rPr>
      <t>凭证</t>
    </r>
  </si>
  <si>
    <r>
      <rPr>
        <sz val="10.5"/>
        <color rgb="FF000000"/>
        <rFont val="Times New Roman Regular"/>
        <charset val="134"/>
      </rPr>
      <t>2022</t>
    </r>
    <r>
      <rPr>
        <sz val="10.5"/>
        <color rgb="FF000000"/>
        <rFont val="宋体"/>
        <charset val="134"/>
        <scheme val="minor"/>
      </rPr>
      <t>年度黄洞农业合作社老茶园改造奖补资金</t>
    </r>
  </si>
  <si>
    <r>
      <rPr>
        <sz val="10.5"/>
        <color rgb="FF000000"/>
        <rFont val="Times New Roman Regular"/>
        <charset val="134"/>
      </rPr>
      <t>2023-01-68#</t>
    </r>
    <r>
      <rPr>
        <sz val="10.5"/>
        <color rgb="FF000000"/>
        <rFont val="宋体"/>
        <charset val="134"/>
        <scheme val="minor"/>
      </rPr>
      <t>凭证</t>
    </r>
  </si>
  <si>
    <r>
      <rPr>
        <sz val="10.5"/>
        <color rgb="FF000000"/>
        <rFont val="Times New Roman Regular"/>
        <charset val="134"/>
      </rPr>
      <t>2022</t>
    </r>
    <r>
      <rPr>
        <sz val="10.5"/>
        <color rgb="FF000000"/>
        <rFont val="宋体"/>
        <charset val="134"/>
        <scheme val="minor"/>
      </rPr>
      <t>年度谷佳茶业公司老茶园改造奖补资金</t>
    </r>
  </si>
  <si>
    <r>
      <rPr>
        <sz val="10.5"/>
        <color rgb="FF000000"/>
        <rFont val="Times New Roman Regular"/>
        <charset val="134"/>
      </rPr>
      <t>2023-01-69#</t>
    </r>
    <r>
      <rPr>
        <sz val="10.5"/>
        <color rgb="FF000000"/>
        <rFont val="宋体"/>
        <charset val="134"/>
        <scheme val="minor"/>
      </rPr>
      <t>凭证</t>
    </r>
  </si>
  <si>
    <r>
      <rPr>
        <sz val="10.5"/>
        <color rgb="FF000000"/>
        <rFont val="Times New Roman Regular"/>
        <charset val="134"/>
      </rPr>
      <t>2022</t>
    </r>
    <r>
      <rPr>
        <sz val="10.5"/>
        <color rgb="FF000000"/>
        <rFont val="宋体"/>
        <charset val="134"/>
        <scheme val="minor"/>
      </rPr>
      <t>年度六宝种养合作社老茶园改造奖补资金</t>
    </r>
  </si>
  <si>
    <r>
      <rPr>
        <sz val="10.5"/>
        <color rgb="FF000000"/>
        <rFont val="Times New Roman Regular"/>
        <charset val="134"/>
      </rPr>
      <t>2023-01-70#</t>
    </r>
    <r>
      <rPr>
        <sz val="10.5"/>
        <color rgb="FF000000"/>
        <rFont val="宋体"/>
        <charset val="134"/>
        <scheme val="minor"/>
      </rPr>
      <t>凭证</t>
    </r>
  </si>
  <si>
    <r>
      <rPr>
        <sz val="10.5"/>
        <color rgb="FF000000"/>
        <rFont val="宋体"/>
        <charset val="134"/>
        <scheme val="minor"/>
      </rPr>
      <t>新建茶园奖补资金</t>
    </r>
  </si>
  <si>
    <r>
      <rPr>
        <sz val="10.5"/>
        <color rgb="FF000000"/>
        <rFont val="Times New Roman Regular"/>
        <charset val="134"/>
      </rPr>
      <t>2022</t>
    </r>
    <r>
      <rPr>
        <sz val="10.5"/>
        <color rgb="FF000000"/>
        <rFont val="宋体"/>
        <charset val="134"/>
        <scheme val="minor"/>
      </rPr>
      <t>年度天塘湖公司新建茶园奖补资金</t>
    </r>
  </si>
  <si>
    <r>
      <rPr>
        <sz val="10.5"/>
        <color rgb="FF000000"/>
        <rFont val="Times New Roman Regular"/>
        <charset val="134"/>
      </rPr>
      <t>2023-01-71#</t>
    </r>
    <r>
      <rPr>
        <sz val="10.5"/>
        <color rgb="FF000000"/>
        <rFont val="宋体"/>
        <charset val="134"/>
        <scheme val="minor"/>
      </rPr>
      <t>凭证</t>
    </r>
  </si>
  <si>
    <r>
      <rPr>
        <sz val="10.5"/>
        <color rgb="FF000000"/>
        <rFont val="Times New Roman Regular"/>
        <charset val="134"/>
      </rPr>
      <t>2022</t>
    </r>
    <r>
      <rPr>
        <sz val="10.5"/>
        <color rgb="FF000000"/>
        <rFont val="宋体"/>
        <charset val="134"/>
        <scheme val="minor"/>
      </rPr>
      <t>年度金鑫农业公司新建茶园奖补资金</t>
    </r>
  </si>
  <si>
    <r>
      <rPr>
        <sz val="10.5"/>
        <color rgb="FF000000"/>
        <rFont val="Times New Roman Regular"/>
        <charset val="134"/>
      </rPr>
      <t>2023-03-29#</t>
    </r>
    <r>
      <rPr>
        <sz val="10.5"/>
        <color rgb="FF000000"/>
        <rFont val="宋体"/>
        <charset val="134"/>
        <scheme val="minor"/>
      </rPr>
      <t>凭证</t>
    </r>
  </si>
  <si>
    <r>
      <rPr>
        <sz val="10.5"/>
        <color rgb="FF000000"/>
        <rFont val="Times New Roman Regular"/>
        <charset val="134"/>
      </rPr>
      <t>2022</t>
    </r>
    <r>
      <rPr>
        <sz val="10.5"/>
        <color rgb="FF000000"/>
        <rFont val="宋体"/>
        <charset val="134"/>
        <scheme val="minor"/>
      </rPr>
      <t>年度天堂山云雾公司鲜叶收购维护秩序经费</t>
    </r>
  </si>
  <si>
    <r>
      <rPr>
        <sz val="10.5"/>
        <color rgb="FF000000"/>
        <rFont val="Times New Roman Regular"/>
        <charset val="134"/>
      </rPr>
      <t>2023-03-30#</t>
    </r>
    <r>
      <rPr>
        <sz val="10.5"/>
        <color rgb="FF000000"/>
        <rFont val="宋体"/>
        <charset val="134"/>
        <scheme val="minor"/>
      </rPr>
      <t>凭证</t>
    </r>
  </si>
  <si>
    <r>
      <rPr>
        <sz val="10.5"/>
        <color rgb="FF000000"/>
        <rFont val="宋体"/>
        <charset val="134"/>
        <scheme val="minor"/>
      </rPr>
      <t>领导小组</t>
    </r>
    <r>
      <rPr>
        <sz val="10.5"/>
        <color rgb="FF000000"/>
        <rFont val="Times New Roman Regular"/>
        <charset val="134"/>
      </rPr>
      <t>2022</t>
    </r>
    <r>
      <rPr>
        <sz val="10.5"/>
        <color rgb="FF000000"/>
        <rFont val="宋体"/>
        <charset val="134"/>
        <scheme val="minor"/>
      </rPr>
      <t>年度代发公司鲜叶采摘秩序维护经费</t>
    </r>
  </si>
  <si>
    <r>
      <rPr>
        <sz val="10.5"/>
        <color rgb="FF000000"/>
        <rFont val="Times New Roman Regular"/>
        <charset val="134"/>
      </rPr>
      <t>2023-03-31#</t>
    </r>
    <r>
      <rPr>
        <sz val="10.5"/>
        <color rgb="FF000000"/>
        <rFont val="宋体"/>
        <charset val="134"/>
        <scheme val="minor"/>
      </rPr>
      <t>凭证</t>
    </r>
  </si>
  <si>
    <r>
      <rPr>
        <sz val="10.5"/>
        <color rgb="FF000000"/>
        <rFont val="宋体"/>
        <charset val="134"/>
        <scheme val="minor"/>
      </rPr>
      <t>领导小组</t>
    </r>
    <r>
      <rPr>
        <sz val="10.5"/>
        <color rgb="FF000000"/>
        <rFont val="Times New Roman Regular"/>
        <charset val="134"/>
      </rPr>
      <t>2022</t>
    </r>
    <r>
      <rPr>
        <sz val="10.5"/>
        <color rgb="FF000000"/>
        <rFont val="宋体"/>
        <charset val="134"/>
        <scheme val="minor"/>
      </rPr>
      <t>年度代发公司鲜叶收购维护秩序经费</t>
    </r>
  </si>
  <si>
    <r>
      <rPr>
        <sz val="10.5"/>
        <color rgb="FF000000"/>
        <rFont val="Times New Roman Regular"/>
        <charset val="134"/>
      </rPr>
      <t>2023-03-33#</t>
    </r>
    <r>
      <rPr>
        <sz val="10.5"/>
        <color rgb="FF000000"/>
        <rFont val="宋体"/>
        <charset val="134"/>
        <scheme val="minor"/>
      </rPr>
      <t>凭证</t>
    </r>
  </si>
  <si>
    <r>
      <rPr>
        <sz val="10.5"/>
        <color rgb="FF000000"/>
        <rFont val="Times New Roman Regular"/>
        <charset val="134"/>
      </rPr>
      <t>2023-03-34#</t>
    </r>
    <r>
      <rPr>
        <sz val="10.5"/>
        <color rgb="FF000000"/>
        <rFont val="宋体"/>
        <charset val="134"/>
        <scheme val="minor"/>
      </rPr>
      <t>凭证</t>
    </r>
  </si>
  <si>
    <r>
      <rPr>
        <sz val="10.5"/>
        <color rgb="FF000000"/>
        <rFont val="Times New Roman Regular"/>
        <charset val="134"/>
      </rPr>
      <t>2022</t>
    </r>
    <r>
      <rPr>
        <sz val="10.5"/>
        <color rgb="FF000000"/>
        <rFont val="宋体"/>
        <charset val="134"/>
        <scheme val="minor"/>
      </rPr>
      <t>年度福瑶公司新建茶园奖补资金</t>
    </r>
  </si>
  <si>
    <r>
      <rPr>
        <sz val="10.5"/>
        <color rgb="FF000000"/>
        <rFont val="Times New Roman Regular"/>
        <charset val="134"/>
      </rPr>
      <t>2023-03-35#</t>
    </r>
    <r>
      <rPr>
        <sz val="10.5"/>
        <color rgb="FF000000"/>
        <rFont val="宋体"/>
        <charset val="134"/>
        <scheme val="minor"/>
      </rPr>
      <t>凭证</t>
    </r>
  </si>
  <si>
    <r>
      <rPr>
        <sz val="10.5"/>
        <color rgb="FF000000"/>
        <rFont val="Times New Roman Regular"/>
        <charset val="134"/>
      </rPr>
      <t>2022</t>
    </r>
    <r>
      <rPr>
        <sz val="10.5"/>
        <color rgb="FF000000"/>
        <rFont val="宋体"/>
        <charset val="134"/>
        <scheme val="minor"/>
      </rPr>
      <t>年度金鑫公司新建茶园奖补资金</t>
    </r>
  </si>
  <si>
    <r>
      <rPr>
        <sz val="10.5"/>
        <color rgb="FF000000"/>
        <rFont val="Times New Roman Regular"/>
        <charset val="134"/>
      </rPr>
      <t>2023-03-36#</t>
    </r>
    <r>
      <rPr>
        <sz val="10.5"/>
        <color rgb="FF000000"/>
        <rFont val="宋体"/>
        <charset val="134"/>
        <scheme val="minor"/>
      </rPr>
      <t>凭证</t>
    </r>
  </si>
  <si>
    <r>
      <rPr>
        <sz val="10.5"/>
        <color rgb="FF000000"/>
        <rFont val="Times New Roman Regular"/>
        <charset val="134"/>
      </rPr>
      <t>2022</t>
    </r>
    <r>
      <rPr>
        <sz val="10.5"/>
        <color rgb="FF000000"/>
        <rFont val="宋体"/>
        <charset val="134"/>
        <scheme val="minor"/>
      </rPr>
      <t>年度谷佳茶业相关茶企茶叶奖补资金</t>
    </r>
  </si>
  <si>
    <r>
      <rPr>
        <sz val="10.5"/>
        <color rgb="FF000000"/>
        <rFont val="Times New Roman Regular"/>
        <charset val="134"/>
      </rPr>
      <t>2023-05-31#</t>
    </r>
    <r>
      <rPr>
        <sz val="10.5"/>
        <color rgb="FF000000"/>
        <rFont val="宋体"/>
        <charset val="134"/>
        <scheme val="minor"/>
      </rPr>
      <t>凭证</t>
    </r>
  </si>
  <si>
    <r>
      <rPr>
        <sz val="10.5"/>
        <color rgb="FF000000"/>
        <rFont val="Times New Roman Regular"/>
        <charset val="134"/>
      </rPr>
      <t>2022</t>
    </r>
    <r>
      <rPr>
        <sz val="10.5"/>
        <color rgb="FF000000"/>
        <rFont val="宋体"/>
        <charset val="134"/>
        <scheme val="minor"/>
      </rPr>
      <t>年度民生生态种养专业合作社新建茶园奖补资金</t>
    </r>
  </si>
  <si>
    <r>
      <rPr>
        <sz val="10.5"/>
        <color rgb="FF000000"/>
        <rFont val="Times New Roman Regular"/>
        <charset val="134"/>
      </rPr>
      <t>2023-05-32#</t>
    </r>
    <r>
      <rPr>
        <sz val="10.5"/>
        <color rgb="FF000000"/>
        <rFont val="宋体"/>
        <charset val="134"/>
        <scheme val="minor"/>
      </rPr>
      <t>凭证</t>
    </r>
  </si>
  <si>
    <r>
      <rPr>
        <sz val="10.5"/>
        <color rgb="FF000000"/>
        <rFont val="Times New Roman Regular"/>
        <charset val="134"/>
      </rPr>
      <t>2022</t>
    </r>
    <r>
      <rPr>
        <sz val="10.5"/>
        <color rgb="FF000000"/>
        <rFont val="宋体"/>
        <charset val="134"/>
        <scheme val="minor"/>
      </rPr>
      <t>年度天塘湖生态茶叶公司新增茶园奖补资金</t>
    </r>
  </si>
  <si>
    <r>
      <rPr>
        <sz val="10.5"/>
        <color rgb="FF000000"/>
        <rFont val="Times New Roman Regular"/>
        <charset val="134"/>
      </rPr>
      <t>2023-05-33#</t>
    </r>
    <r>
      <rPr>
        <sz val="10.5"/>
        <color rgb="FF000000"/>
        <rFont val="宋体"/>
        <charset val="134"/>
        <scheme val="minor"/>
      </rPr>
      <t>凭证</t>
    </r>
  </si>
  <si>
    <r>
      <rPr>
        <sz val="10.5"/>
        <color rgb="FF000000"/>
        <rFont val="Times New Roman Regular"/>
        <charset val="134"/>
      </rPr>
      <t>2022</t>
    </r>
    <r>
      <rPr>
        <sz val="10.5"/>
        <color rgb="FF000000"/>
        <rFont val="宋体"/>
        <charset val="134"/>
        <scheme val="minor"/>
      </rPr>
      <t>年度金鑫农业开发有限公司新建茶园奖补资金</t>
    </r>
  </si>
  <si>
    <r>
      <rPr>
        <sz val="10.5"/>
        <color rgb="FF000000"/>
        <rFont val="Times New Roman Regular"/>
        <charset val="134"/>
      </rPr>
      <t>2023-05-34#</t>
    </r>
    <r>
      <rPr>
        <sz val="10.5"/>
        <color rgb="FF000000"/>
        <rFont val="宋体"/>
        <charset val="134"/>
        <scheme val="minor"/>
      </rPr>
      <t>凭证</t>
    </r>
  </si>
  <si>
    <r>
      <rPr>
        <sz val="10.5"/>
        <color rgb="FF000000"/>
        <rFont val="Times New Roman Regular"/>
        <charset val="134"/>
      </rPr>
      <t>2022</t>
    </r>
    <r>
      <rPr>
        <sz val="10.5"/>
        <color rgb="FF000000"/>
        <rFont val="宋体"/>
        <charset val="134"/>
        <scheme val="minor"/>
      </rPr>
      <t>年度田元村经济合作社新建茶园奖补资金</t>
    </r>
  </si>
  <si>
    <r>
      <rPr>
        <sz val="10.5"/>
        <color rgb="FF000000"/>
        <rFont val="Times New Roman Regular"/>
        <charset val="134"/>
      </rPr>
      <t>2023-05-37#</t>
    </r>
    <r>
      <rPr>
        <sz val="10.5"/>
        <color rgb="FF000000"/>
        <rFont val="宋体"/>
        <charset val="134"/>
        <scheme val="minor"/>
      </rPr>
      <t>凭证</t>
    </r>
  </si>
  <si>
    <r>
      <rPr>
        <sz val="10.5"/>
        <color rgb="FF000000"/>
        <rFont val="Times New Roman Regular"/>
        <charset val="134"/>
      </rPr>
      <t>2022</t>
    </r>
    <r>
      <rPr>
        <sz val="10.5"/>
        <color rgb="FF000000"/>
        <rFont val="宋体"/>
        <charset val="134"/>
        <scheme val="minor"/>
      </rPr>
      <t>年度佳鑫农牧公司老茶园改造奖补资金</t>
    </r>
  </si>
  <si>
    <r>
      <rPr>
        <sz val="10.5"/>
        <color rgb="FF000000"/>
        <rFont val="Times New Roman Regular"/>
        <charset val="134"/>
      </rPr>
      <t>2022-10-7#</t>
    </r>
    <r>
      <rPr>
        <sz val="10.5"/>
        <color rgb="FF000000"/>
        <rFont val="宋体"/>
        <charset val="134"/>
        <scheme val="minor"/>
      </rPr>
      <t>凭证</t>
    </r>
  </si>
  <si>
    <r>
      <rPr>
        <sz val="10.5"/>
        <color rgb="FF000000"/>
        <rFont val="宋体"/>
        <charset val="134"/>
        <scheme val="minor"/>
      </rPr>
      <t>领导小组</t>
    </r>
    <r>
      <rPr>
        <sz val="10.5"/>
        <color rgb="FF000000"/>
        <rFont val="Times New Roman Regular"/>
        <charset val="134"/>
      </rPr>
      <t>2022</t>
    </r>
    <r>
      <rPr>
        <sz val="10.5"/>
        <color rgb="FF000000"/>
        <rFont val="宋体"/>
        <charset val="134"/>
        <scheme val="minor"/>
      </rPr>
      <t>年金鑫公司雪灾扶持资金</t>
    </r>
  </si>
  <si>
    <r>
      <rPr>
        <sz val="10.5"/>
        <color rgb="FF000000"/>
        <rFont val="Times New Roman Regular"/>
        <charset val="134"/>
      </rPr>
      <t>2022-10-9#</t>
    </r>
    <r>
      <rPr>
        <sz val="10.5"/>
        <color rgb="FF000000"/>
        <rFont val="宋体"/>
        <charset val="134"/>
        <scheme val="minor"/>
      </rPr>
      <t>凭证</t>
    </r>
  </si>
  <si>
    <r>
      <rPr>
        <sz val="10.5"/>
        <color rgb="FF000000"/>
        <rFont val="宋体"/>
        <charset val="134"/>
        <scheme val="minor"/>
      </rPr>
      <t>领导小组</t>
    </r>
    <r>
      <rPr>
        <sz val="10.5"/>
        <color rgb="FF000000"/>
        <rFont val="Times New Roman Regular"/>
        <charset val="134"/>
      </rPr>
      <t>2022</t>
    </r>
    <r>
      <rPr>
        <sz val="10.5"/>
        <color rgb="FF000000"/>
        <rFont val="宋体"/>
        <charset val="134"/>
        <scheme val="minor"/>
      </rPr>
      <t>年代发公司雪灾扶持资金</t>
    </r>
  </si>
  <si>
    <r>
      <rPr>
        <sz val="10.5"/>
        <color rgb="FF000000"/>
        <rFont val="Times New Roman Regular"/>
        <charset val="134"/>
      </rPr>
      <t>2022-11-2#</t>
    </r>
    <r>
      <rPr>
        <sz val="10.5"/>
        <color rgb="FF000000"/>
        <rFont val="宋体"/>
        <charset val="134"/>
        <scheme val="minor"/>
      </rPr>
      <t>凭证</t>
    </r>
  </si>
  <si>
    <r>
      <rPr>
        <sz val="10.5"/>
        <color rgb="FF000000"/>
        <rFont val="宋体"/>
        <charset val="134"/>
        <scheme val="minor"/>
      </rPr>
      <t>领导小组</t>
    </r>
    <r>
      <rPr>
        <sz val="10.5"/>
        <color rgb="FF000000"/>
        <rFont val="Times New Roman Regular"/>
        <charset val="134"/>
      </rPr>
      <t>2022</t>
    </r>
    <r>
      <rPr>
        <sz val="10.5"/>
        <color rgb="FF000000"/>
        <rFont val="宋体"/>
        <charset val="134"/>
        <scheme val="minor"/>
      </rPr>
      <t>省十四届茶博会宣传赠送用茶</t>
    </r>
  </si>
  <si>
    <r>
      <rPr>
        <sz val="10.5"/>
        <color rgb="FF000000"/>
        <rFont val="Times New Roman Regular"/>
        <charset val="134"/>
      </rPr>
      <t>2022-11-7#</t>
    </r>
    <r>
      <rPr>
        <sz val="10.5"/>
        <color rgb="FF000000"/>
        <rFont val="宋体"/>
        <charset val="134"/>
        <scheme val="minor"/>
      </rPr>
      <t>凭证</t>
    </r>
  </si>
  <si>
    <r>
      <rPr>
        <sz val="10.5"/>
        <color rgb="FF000000"/>
        <rFont val="宋体"/>
        <charset val="134"/>
        <scheme val="minor"/>
      </rPr>
      <t>领导小组</t>
    </r>
    <r>
      <rPr>
        <sz val="10.5"/>
        <color rgb="FF000000"/>
        <rFont val="Times New Roman Regular"/>
        <charset val="134"/>
      </rPr>
      <t>2021</t>
    </r>
    <r>
      <rPr>
        <sz val="10.5"/>
        <color rgb="FF000000"/>
        <rFont val="宋体"/>
        <charset val="134"/>
        <scheme val="minor"/>
      </rPr>
      <t>年茶叶产业发展服务组“品茗怀祖”品鉴茶</t>
    </r>
  </si>
  <si>
    <r>
      <rPr>
        <sz val="10.5"/>
        <color rgb="FF000000"/>
        <rFont val="Times New Roman Regular"/>
        <charset val="134"/>
      </rPr>
      <t>2022-11-10#</t>
    </r>
    <r>
      <rPr>
        <sz val="10.5"/>
        <color rgb="FF000000"/>
        <rFont val="宋体"/>
        <charset val="134"/>
        <scheme val="minor"/>
      </rPr>
      <t>凭证</t>
    </r>
  </si>
  <si>
    <r>
      <rPr>
        <sz val="10.5"/>
        <color rgb="FF000000"/>
        <rFont val="宋体"/>
        <charset val="134"/>
        <scheme val="minor"/>
      </rPr>
      <t>领导小组</t>
    </r>
    <r>
      <rPr>
        <sz val="10.5"/>
        <color rgb="FF000000"/>
        <rFont val="Times New Roman Regular"/>
        <charset val="134"/>
      </rPr>
      <t>2022</t>
    </r>
    <r>
      <rPr>
        <sz val="10.5"/>
        <color rgb="FF000000"/>
        <rFont val="宋体"/>
        <charset val="134"/>
        <scheme val="minor"/>
      </rPr>
      <t>年省宣传用茶</t>
    </r>
  </si>
  <si>
    <r>
      <rPr>
        <sz val="10.5"/>
        <color rgb="FF000000"/>
        <rFont val="Times New Roman Regular"/>
        <charset val="134"/>
      </rPr>
      <t>2023-5-35#</t>
    </r>
    <r>
      <rPr>
        <sz val="10.5"/>
        <color rgb="FF000000"/>
        <rFont val="宋体"/>
        <charset val="134"/>
        <scheme val="minor"/>
      </rPr>
      <t>凭证</t>
    </r>
  </si>
  <si>
    <r>
      <rPr>
        <sz val="10.5"/>
        <color rgb="FF000000"/>
        <rFont val="宋体"/>
        <charset val="134"/>
        <scheme val="minor"/>
      </rPr>
      <t>新农村建设资金</t>
    </r>
  </si>
  <si>
    <r>
      <rPr>
        <sz val="10.5"/>
        <color rgb="FF000000"/>
        <rFont val="Times New Roman Regular"/>
        <charset val="134"/>
      </rPr>
      <t>2023</t>
    </r>
    <r>
      <rPr>
        <sz val="10.5"/>
        <color rgb="FF000000"/>
        <rFont val="宋体"/>
        <charset val="134"/>
        <scheme val="minor"/>
      </rPr>
      <t>年度新农村建设资金（老屋村）</t>
    </r>
  </si>
  <si>
    <r>
      <rPr>
        <sz val="10.5"/>
        <color rgb="FF000000"/>
        <rFont val="宋体"/>
        <charset val="134"/>
        <scheme val="minor"/>
      </rPr>
      <t>未见重大事项会议纪要</t>
    </r>
  </si>
  <si>
    <r>
      <rPr>
        <sz val="10.5"/>
        <color rgb="FF000000"/>
        <rFont val="Times New Roman Regular"/>
        <charset val="134"/>
      </rPr>
      <t>2023-1-39#</t>
    </r>
    <r>
      <rPr>
        <sz val="10.5"/>
        <color rgb="FF000000"/>
        <rFont val="宋体"/>
        <charset val="134"/>
        <scheme val="minor"/>
      </rPr>
      <t>凭证</t>
    </r>
  </si>
  <si>
    <r>
      <rPr>
        <sz val="10.5"/>
        <color rgb="FF000000"/>
        <rFont val="Times New Roman Regular"/>
        <charset val="134"/>
      </rPr>
      <t>2023-1-47#</t>
    </r>
    <r>
      <rPr>
        <sz val="10.5"/>
        <color rgb="FF000000"/>
        <rFont val="宋体"/>
        <charset val="134"/>
        <scheme val="minor"/>
      </rPr>
      <t>凭证</t>
    </r>
  </si>
  <si>
    <r>
      <rPr>
        <sz val="10.5"/>
        <color rgb="FF000000"/>
        <rFont val="宋体"/>
        <charset val="134"/>
        <scheme val="minor"/>
      </rPr>
      <t>乡乡村振兴扶持资金</t>
    </r>
  </si>
  <si>
    <r>
      <rPr>
        <sz val="10.5"/>
        <color rgb="FF000000"/>
        <rFont val="宋体"/>
        <charset val="134"/>
        <scheme val="minor"/>
      </rPr>
      <t>领导小组</t>
    </r>
    <r>
      <rPr>
        <sz val="10.5"/>
        <color rgb="FF000000"/>
        <rFont val="Times New Roman Regular"/>
        <charset val="134"/>
      </rPr>
      <t>2022</t>
    </r>
    <r>
      <rPr>
        <sz val="10.5"/>
        <color rgb="FF000000"/>
        <rFont val="宋体"/>
        <charset val="134"/>
        <scheme val="minor"/>
      </rPr>
      <t>年度兰江乡乡村振兴扶持资金</t>
    </r>
  </si>
  <si>
    <r>
      <rPr>
        <sz val="10.5"/>
        <color rgb="FF000000"/>
        <rFont val="宋体"/>
        <charset val="134"/>
        <scheme val="minor"/>
      </rPr>
      <t>合计</t>
    </r>
  </si>
</sst>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0.5"/>
      <color rgb="FF000000"/>
      <name val="宋体"/>
      <charset val="134"/>
      <scheme val="minor"/>
    </font>
    <font>
      <sz val="10.5"/>
      <color rgb="FF000000"/>
      <name val="Times New Roman Regular"/>
      <charset val="134"/>
    </font>
    <font>
      <sz val="12"/>
      <name val="宋体"/>
      <charset val="134"/>
    </font>
    <font>
      <sz val="9"/>
      <name val="宋体"/>
      <charset val="134"/>
    </font>
    <font>
      <sz val="9"/>
      <name val="Times New Roman Regular"/>
      <charset val="134"/>
    </font>
    <font>
      <sz val="11"/>
      <color theme="1"/>
      <name val="宋体"/>
      <charset val="134"/>
    </font>
    <font>
      <sz val="16"/>
      <name val="宋体"/>
      <charset val="134"/>
    </font>
    <font>
      <b/>
      <sz val="9"/>
      <name val="宋体"/>
      <charset val="134"/>
    </font>
    <font>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7"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style="dotted">
        <color rgb="FF000000"/>
      </right>
      <top style="medium">
        <color rgb="FF000000"/>
      </top>
      <bottom style="dotted">
        <color rgb="FF000000"/>
      </bottom>
      <diagonal/>
    </border>
    <border>
      <left style="dotted">
        <color rgb="FF000000"/>
      </left>
      <right style="dotted">
        <color rgb="FF000000"/>
      </right>
      <top style="medium">
        <color rgb="FF000000"/>
      </top>
      <bottom style="dotted">
        <color rgb="FF000000"/>
      </bottom>
      <diagonal/>
    </border>
    <border>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right style="dotted">
        <color rgb="FF000000"/>
      </right>
      <top style="dotted">
        <color rgb="FF000000"/>
      </top>
      <bottom style="medium">
        <color rgb="FF000000"/>
      </bottom>
      <diagonal/>
    </border>
    <border>
      <left style="dotted">
        <color rgb="FF000000"/>
      </left>
      <right style="dotted">
        <color rgb="FF000000"/>
      </right>
      <top style="dotted">
        <color rgb="FF000000"/>
      </top>
      <bottom style="medium">
        <color rgb="FF000000"/>
      </bottom>
      <diagonal/>
    </border>
    <border>
      <left style="dotted">
        <color rgb="FF000000"/>
      </left>
      <right/>
      <top style="medium">
        <color rgb="FF000000"/>
      </top>
      <bottom style="dotted">
        <color rgb="FF000000"/>
      </bottom>
      <diagonal/>
    </border>
    <border>
      <left style="dotted">
        <color rgb="FF000000"/>
      </left>
      <right/>
      <top/>
      <bottom/>
      <diagonal/>
    </border>
    <border>
      <left style="dotted">
        <color rgb="FF000000"/>
      </left>
      <right/>
      <top style="dotted">
        <color rgb="FF000000"/>
      </top>
      <bottom style="dotted">
        <color rgb="FF000000"/>
      </bottom>
      <diagonal/>
    </border>
    <border>
      <left style="dotted">
        <color rgb="FF000000"/>
      </left>
      <right/>
      <top style="dotted">
        <color rgb="FF000000"/>
      </top>
      <bottom/>
      <diagonal/>
    </border>
    <border>
      <left style="dotted">
        <color rgb="FF000000"/>
      </left>
      <right/>
      <top/>
      <bottom style="dotted">
        <color rgb="FF000000"/>
      </bottom>
      <diagonal/>
    </border>
    <border>
      <left style="dotted">
        <color rgb="FF000000"/>
      </left>
      <right/>
      <top style="dotted">
        <color rgb="FF000000"/>
      </top>
      <bottom style="medium">
        <color rgb="FF000000"/>
      </bottom>
      <diagonal/>
    </border>
    <border>
      <left style="thin">
        <color auto="1"/>
      </left>
      <right style="thin">
        <color auto="1"/>
      </right>
      <top style="thin">
        <color auto="1"/>
      </top>
      <bottom style="thin">
        <color auto="1"/>
      </bottom>
      <diagonal/>
    </border>
    <border>
      <left/>
      <right/>
      <top style="medium">
        <color rgb="FF000000"/>
      </top>
      <bottom style="dotted">
        <color rgb="FF000000"/>
      </bottom>
      <diagonal/>
    </border>
    <border>
      <left/>
      <right/>
      <top style="dotted">
        <color rgb="FF000000"/>
      </top>
      <bottom style="dotted">
        <color rgb="FF000000"/>
      </bottom>
      <diagonal/>
    </border>
    <border>
      <left/>
      <right/>
      <top style="dotted">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1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8" applyNumberFormat="0" applyFill="0" applyAlignment="0" applyProtection="0">
      <alignment vertical="center"/>
    </xf>
    <xf numFmtId="0" fontId="16" fillId="0" borderId="18" applyNumberFormat="0" applyFill="0" applyAlignment="0" applyProtection="0">
      <alignment vertical="center"/>
    </xf>
    <xf numFmtId="0" fontId="17" fillId="0" borderId="19" applyNumberFormat="0" applyFill="0" applyAlignment="0" applyProtection="0">
      <alignment vertical="center"/>
    </xf>
    <xf numFmtId="0" fontId="17" fillId="0" borderId="0" applyNumberFormat="0" applyFill="0" applyBorder="0" applyAlignment="0" applyProtection="0">
      <alignment vertical="center"/>
    </xf>
    <xf numFmtId="0" fontId="18" fillId="5" borderId="20" applyNumberFormat="0" applyAlignment="0" applyProtection="0">
      <alignment vertical="center"/>
    </xf>
    <xf numFmtId="0" fontId="19" fillId="6" borderId="21" applyNumberFormat="0" applyAlignment="0" applyProtection="0">
      <alignment vertical="center"/>
    </xf>
    <xf numFmtId="0" fontId="20" fillId="6" borderId="20" applyNumberFormat="0" applyAlignment="0" applyProtection="0">
      <alignment vertical="center"/>
    </xf>
    <xf numFmtId="0" fontId="21" fillId="7" borderId="22" applyNumberFormat="0" applyAlignment="0" applyProtection="0">
      <alignment vertical="center"/>
    </xf>
    <xf numFmtId="0" fontId="22" fillId="0" borderId="23" applyNumberFormat="0" applyFill="0" applyAlignment="0" applyProtection="0">
      <alignment vertical="center"/>
    </xf>
    <xf numFmtId="0" fontId="23" fillId="0" borderId="24"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0" fillId="0" borderId="0">
      <alignment vertical="center"/>
    </xf>
    <xf numFmtId="0" fontId="3" fillId="0" borderId="0">
      <alignment vertical="center"/>
    </xf>
    <xf numFmtId="0" fontId="3" fillId="0" borderId="0">
      <alignment vertical="center"/>
    </xf>
  </cellStyleXfs>
  <cellXfs count="74">
    <xf numFmtId="0" fontId="0" fillId="0" borderId="0" xfId="0">
      <alignment vertical="center"/>
    </xf>
    <xf numFmtId="0" fontId="0" fillId="2" borderId="0" xfId="0" applyFill="1">
      <alignment vertical="center"/>
    </xf>
    <xf numFmtId="176" fontId="0" fillId="0" borderId="0" xfId="0" applyNumberForma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2" fillId="0" borderId="3" xfId="0" applyFont="1" applyBorder="1" applyAlignment="1">
      <alignment horizontal="left" vertical="center" wrapText="1"/>
    </xf>
    <xf numFmtId="0" fontId="1" fillId="0" borderId="4" xfId="0" applyFont="1" applyBorder="1" applyAlignment="1">
      <alignment horizontal="left" vertical="center" wrapText="1"/>
    </xf>
    <xf numFmtId="0" fontId="2" fillId="0" borderId="4" xfId="0" applyFont="1" applyBorder="1" applyAlignment="1">
      <alignment horizontal="left" vertical="center" wrapText="1"/>
    </xf>
    <xf numFmtId="4" fontId="2" fillId="0" borderId="4" xfId="0" applyNumberFormat="1" applyFont="1" applyBorder="1" applyAlignment="1">
      <alignment horizontal="right" vertical="center" wrapText="1"/>
    </xf>
    <xf numFmtId="0" fontId="1" fillId="2" borderId="3" xfId="0" applyFont="1" applyFill="1" applyBorder="1" applyAlignment="1">
      <alignment horizontal="center" vertical="center" wrapText="1"/>
    </xf>
    <xf numFmtId="4" fontId="2" fillId="2" borderId="4" xfId="0" applyNumberFormat="1" applyFont="1" applyFill="1" applyBorder="1" applyAlignment="1">
      <alignment horizontal="right" vertical="center" wrapText="1"/>
    </xf>
    <xf numFmtId="0" fontId="1" fillId="2" borderId="3" xfId="0" applyFont="1" applyFill="1" applyBorder="1" applyAlignment="1">
      <alignment horizontal="center" vertical="center"/>
    </xf>
    <xf numFmtId="4" fontId="2" fillId="2" borderId="4" xfId="0" applyNumberFormat="1" applyFont="1" applyFill="1" applyBorder="1" applyAlignment="1">
      <alignment horizontal="right" vertical="center"/>
    </xf>
    <xf numFmtId="0" fontId="1" fillId="0" borderId="5" xfId="0" applyFont="1" applyBorder="1" applyAlignment="1">
      <alignment horizontal="center" vertical="center"/>
    </xf>
    <xf numFmtId="176" fontId="2" fillId="0" borderId="6" xfId="0" applyNumberFormat="1" applyFont="1" applyBorder="1" applyAlignment="1">
      <alignment horizontal="right" vertical="center"/>
    </xf>
    <xf numFmtId="0" fontId="1" fillId="0" borderId="7" xfId="0" applyFont="1" applyBorder="1" applyAlignment="1">
      <alignment horizontal="center" vertical="center"/>
    </xf>
    <xf numFmtId="0" fontId="1" fillId="0" borderId="8" xfId="0" applyFont="1" applyBorder="1" applyAlignment="1">
      <alignment horizontal="center" vertical="center" wrapText="1"/>
    </xf>
    <xf numFmtId="0" fontId="2" fillId="2" borderId="9" xfId="0" applyFont="1" applyFill="1" applyBorder="1" applyAlignment="1">
      <alignment horizontal="lef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2" fillId="2" borderId="9" xfId="0" applyFont="1" applyFill="1" applyBorder="1" applyAlignment="1">
      <alignment horizontal="left" vertical="center"/>
    </xf>
    <xf numFmtId="0" fontId="1" fillId="0" borderId="9" xfId="0" applyFont="1" applyBorder="1" applyAlignment="1">
      <alignment horizontal="left" vertical="center" wrapText="1"/>
    </xf>
    <xf numFmtId="0" fontId="2" fillId="0" borderId="9" xfId="0" applyFont="1" applyBorder="1" applyAlignment="1">
      <alignment horizontal="left" vertical="center" wrapText="1"/>
    </xf>
    <xf numFmtId="0" fontId="0" fillId="0" borderId="12" xfId="0" applyBorder="1">
      <alignment vertical="center"/>
    </xf>
    <xf numFmtId="0" fontId="0" fillId="2" borderId="0" xfId="0" applyFill="1" applyAlignment="1">
      <alignment horizontal="center" vertical="center"/>
    </xf>
    <xf numFmtId="0" fontId="0" fillId="3" borderId="0" xfId="0" applyFill="1">
      <alignment vertical="center"/>
    </xf>
    <xf numFmtId="176" fontId="0" fillId="0" borderId="0" xfId="0" applyNumberFormat="1">
      <alignment vertical="center"/>
    </xf>
    <xf numFmtId="0" fontId="0" fillId="0" borderId="13" xfId="0" applyBorder="1">
      <alignment vertical="center"/>
    </xf>
    <xf numFmtId="176" fontId="0" fillId="0" borderId="13" xfId="0" applyNumberFormat="1" applyBorder="1" applyAlignment="1">
      <alignment horizontal="center" vertical="center"/>
    </xf>
    <xf numFmtId="0" fontId="0" fillId="2" borderId="13" xfId="0" applyFill="1" applyBorder="1" applyAlignment="1">
      <alignment horizontal="center" vertical="center"/>
    </xf>
    <xf numFmtId="176" fontId="0" fillId="2" borderId="13" xfId="0" applyNumberFormat="1" applyFill="1" applyBorder="1" applyAlignment="1">
      <alignment horizontal="center" vertical="center"/>
    </xf>
    <xf numFmtId="0" fontId="0" fillId="3" borderId="13" xfId="0" applyFill="1" applyBorder="1" applyAlignment="1">
      <alignment vertical="center" wrapText="1"/>
    </xf>
    <xf numFmtId="176" fontId="0" fillId="3" borderId="13" xfId="0" applyNumberFormat="1" applyFill="1" applyBorder="1" applyAlignment="1">
      <alignment horizontal="center" vertical="center"/>
    </xf>
    <xf numFmtId="0" fontId="0" fillId="0" borderId="13" xfId="0" applyBorder="1" applyAlignment="1">
      <alignment vertical="center" wrapText="1"/>
    </xf>
    <xf numFmtId="0" fontId="0" fillId="0" borderId="0" xfId="0" applyAlignment="1">
      <alignment horizontal="left" vertical="center"/>
    </xf>
    <xf numFmtId="176" fontId="0" fillId="0" borderId="0" xfId="0" applyNumberFormat="1" applyAlignment="1">
      <alignment horizontal="left" vertical="center"/>
    </xf>
    <xf numFmtId="176" fontId="0" fillId="2" borderId="0" xfId="0" applyNumberFormat="1" applyFill="1" applyAlignment="1">
      <alignment horizontal="center" vertical="center"/>
    </xf>
    <xf numFmtId="4" fontId="2" fillId="0" borderId="14" xfId="0" applyNumberFormat="1" applyFont="1" applyBorder="1" applyAlignment="1">
      <alignment horizontal="right" vertical="center" wrapText="1"/>
    </xf>
    <xf numFmtId="4" fontId="2" fillId="0" borderId="15" xfId="0" applyNumberFormat="1" applyFont="1" applyBorder="1" applyAlignment="1">
      <alignment horizontal="right" vertical="center" wrapText="1"/>
    </xf>
    <xf numFmtId="4" fontId="2" fillId="0" borderId="16" xfId="0" applyNumberFormat="1" applyFont="1" applyBorder="1" applyAlignment="1">
      <alignment horizontal="right" vertical="center" wrapText="1"/>
    </xf>
    <xf numFmtId="176" fontId="0" fillId="3" borderId="0" xfId="0" applyNumberFormat="1" applyFill="1">
      <alignment vertical="center"/>
    </xf>
    <xf numFmtId="176" fontId="2" fillId="0" borderId="15" xfId="0" applyNumberFormat="1" applyFont="1" applyBorder="1" applyAlignment="1">
      <alignment horizontal="right" vertical="center" wrapText="1"/>
    </xf>
    <xf numFmtId="176" fontId="2" fillId="0" borderId="16" xfId="0" applyNumberFormat="1" applyFont="1" applyBorder="1" applyAlignment="1">
      <alignment horizontal="right" vertical="center" wrapText="1"/>
    </xf>
    <xf numFmtId="0" fontId="3" fillId="0" borderId="0" xfId="51" applyFont="1" applyFill="1" applyBorder="1" applyAlignment="1">
      <alignment vertical="center"/>
    </xf>
    <xf numFmtId="0" fontId="3" fillId="0" borderId="0" xfId="51" applyFont="1" applyFill="1" applyBorder="1" applyAlignment="1">
      <alignment horizontal="center" vertical="center"/>
    </xf>
    <xf numFmtId="0" fontId="4" fillId="0" borderId="0" xfId="51" applyFont="1" applyFill="1" applyBorder="1" applyAlignment="1">
      <alignment vertical="center"/>
    </xf>
    <xf numFmtId="0" fontId="3" fillId="0" borderId="0" xfId="51" applyFont="1" applyFill="1" applyBorder="1" applyAlignment="1">
      <alignment horizontal="left" vertical="center"/>
    </xf>
    <xf numFmtId="0" fontId="5" fillId="0" borderId="0" xfId="51" applyFont="1" applyFill="1" applyBorder="1" applyAlignment="1">
      <alignment horizontal="center" vertical="center"/>
    </xf>
    <xf numFmtId="0" fontId="3" fillId="0" borderId="0" xfId="51" applyFont="1" applyFill="1" applyBorder="1" applyAlignment="1">
      <alignment vertical="center" wrapText="1"/>
    </xf>
    <xf numFmtId="0" fontId="4" fillId="0" borderId="0" xfId="51" applyFont="1" applyFill="1" applyBorder="1" applyAlignment="1">
      <alignment horizontal="center" vertical="center" wrapText="1"/>
    </xf>
    <xf numFmtId="0" fontId="4" fillId="0" borderId="0" xfId="51" applyFont="1" applyFill="1" applyBorder="1" applyAlignment="1">
      <alignment horizontal="center" vertical="center"/>
    </xf>
    <xf numFmtId="0" fontId="6" fillId="0" borderId="0" xfId="0" applyFont="1" applyFill="1" applyBorder="1" applyAlignment="1">
      <alignment horizontal="left" vertical="center" wrapText="1"/>
    </xf>
    <xf numFmtId="0" fontId="7" fillId="0" borderId="0" xfId="51" applyFont="1" applyFill="1" applyBorder="1" applyAlignment="1">
      <alignment horizontal="center" vertical="center"/>
    </xf>
    <xf numFmtId="0" fontId="7" fillId="0" borderId="0" xfId="51" applyFont="1" applyFill="1" applyBorder="1" applyAlignment="1">
      <alignment horizontal="left" vertical="center"/>
    </xf>
    <xf numFmtId="0" fontId="8" fillId="0" borderId="13" xfId="51" applyNumberFormat="1" applyFont="1" applyFill="1" applyBorder="1" applyAlignment="1">
      <alignment horizontal="center" vertical="center" wrapText="1"/>
    </xf>
    <xf numFmtId="0" fontId="8" fillId="0" borderId="13" xfId="51" applyNumberFormat="1" applyFont="1" applyFill="1" applyBorder="1" applyAlignment="1">
      <alignment horizontal="left" vertical="center" wrapText="1"/>
    </xf>
    <xf numFmtId="0" fontId="4" fillId="0" borderId="13" xfId="51" applyNumberFormat="1" applyFont="1" applyFill="1" applyBorder="1" applyAlignment="1">
      <alignment horizontal="center" vertical="center" wrapText="1"/>
    </xf>
    <xf numFmtId="0" fontId="4" fillId="0" borderId="13" xfId="49" applyFont="1" applyFill="1" applyBorder="1" applyAlignment="1">
      <alignment horizontal="center" vertical="center" wrapText="1"/>
    </xf>
    <xf numFmtId="0" fontId="4" fillId="0" borderId="13" xfId="49" applyFont="1" applyFill="1" applyBorder="1" applyAlignment="1">
      <alignment horizontal="left" vertical="center" wrapText="1"/>
    </xf>
    <xf numFmtId="0" fontId="5" fillId="0" borderId="13" xfId="49" applyFont="1" applyFill="1" applyBorder="1" applyAlignment="1">
      <alignment horizontal="center" vertical="center" wrapText="1"/>
    </xf>
    <xf numFmtId="0" fontId="9" fillId="0" borderId="13" xfId="51" applyFont="1" applyBorder="1" applyAlignment="1">
      <alignment horizontal="left" vertical="center" wrapText="1"/>
    </xf>
    <xf numFmtId="0" fontId="4" fillId="0" borderId="13" xfId="51" applyFont="1" applyFill="1" applyBorder="1" applyAlignment="1">
      <alignment horizontal="left" vertical="center"/>
    </xf>
    <xf numFmtId="0" fontId="4" fillId="0" borderId="13" xfId="51" applyFont="1" applyFill="1" applyBorder="1" applyAlignment="1">
      <alignment horizontal="center" vertical="center"/>
    </xf>
    <xf numFmtId="0" fontId="4" fillId="0" borderId="13" xfId="51" applyNumberFormat="1" applyFont="1" applyFill="1" applyBorder="1" applyAlignment="1">
      <alignment horizontal="left" vertical="center" wrapText="1"/>
    </xf>
    <xf numFmtId="0" fontId="5" fillId="0" borderId="13" xfId="51" applyNumberFormat="1" applyFont="1" applyFill="1" applyBorder="1" applyAlignment="1">
      <alignment horizontal="center" vertical="center" wrapText="1"/>
    </xf>
    <xf numFmtId="0" fontId="7" fillId="0" borderId="0" xfId="51" applyFont="1" applyFill="1" applyBorder="1" applyAlignment="1">
      <alignment horizontal="center" vertical="center" wrapText="1"/>
    </xf>
    <xf numFmtId="0" fontId="4" fillId="0" borderId="13" xfId="49" applyFont="1" applyFill="1" applyBorder="1" applyAlignment="1">
      <alignment horizontal="justify" vertical="center" wrapText="1"/>
    </xf>
    <xf numFmtId="0" fontId="4" fillId="0" borderId="13" xfId="49" applyNumberFormat="1" applyFont="1" applyFill="1" applyBorder="1" applyAlignment="1">
      <alignment horizontal="center" vertical="center" wrapText="1"/>
    </xf>
    <xf numFmtId="0" fontId="4" fillId="0" borderId="13" xfId="51" applyFont="1" applyFill="1" applyBorder="1" applyAlignment="1">
      <alignment horizontal="center" vertical="center" wrapText="1"/>
    </xf>
    <xf numFmtId="0" fontId="9" fillId="0" borderId="13" xfId="0" applyFont="1" applyBorder="1" applyAlignment="1">
      <alignment horizontal="left" vertical="center"/>
    </xf>
    <xf numFmtId="0" fontId="9" fillId="0" borderId="13" xfId="0" applyFont="1" applyBorder="1" applyAlignment="1">
      <alignment horizontal="left" vertical="center" wrapText="1"/>
    </xf>
    <xf numFmtId="0" fontId="4" fillId="0" borderId="13" xfId="51" applyFont="1" applyBorder="1" applyAlignment="1">
      <alignment horizontal="left" vertical="center" wrapText="1"/>
    </xf>
    <xf numFmtId="0" fontId="9" fillId="0" borderId="13" xfId="51" applyNumberFormat="1" applyFont="1" applyFill="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财政支出绩效评价参考指标一览表 "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tabSelected="1" workbookViewId="0">
      <pane xSplit="1" ySplit="3" topLeftCell="B25" activePane="bottomRight" state="frozen"/>
      <selection/>
      <selection pane="topRight"/>
      <selection pane="bottomLeft"/>
      <selection pane="bottomRight" activeCell="G6" sqref="G6"/>
    </sheetView>
  </sheetViews>
  <sheetFormatPr defaultColWidth="10.7692307692308" defaultRowHeight="17.6"/>
  <cols>
    <col min="1" max="1" width="7.88461538461539" style="45" customWidth="1"/>
    <col min="2" max="2" width="10.2596153846154" style="45" customWidth="1"/>
    <col min="3" max="3" width="9.76923076923077" style="47" customWidth="1"/>
    <col min="4" max="4" width="4.30769230769231" style="48" customWidth="1"/>
    <col min="5" max="5" width="36.1153846153846" style="44" customWidth="1"/>
    <col min="6" max="6" width="68.4615384615385" style="44" customWidth="1"/>
    <col min="7" max="7" width="31.9230769230769" style="49" customWidth="1"/>
    <col min="8" max="8" width="5.11538461538461" style="50" customWidth="1"/>
    <col min="9" max="9" width="7.88461538461539" style="51" customWidth="1"/>
    <col min="10" max="16384" width="10.7692307692308" style="44"/>
  </cols>
  <sheetData>
    <row r="1" s="44" customFormat="1" spans="1:9">
      <c r="A1" s="52" t="s">
        <v>0</v>
      </c>
      <c r="B1" s="45"/>
      <c r="C1" s="47"/>
      <c r="D1" s="48"/>
      <c r="G1" s="49"/>
      <c r="H1" s="50"/>
      <c r="I1" s="51"/>
    </row>
    <row r="2" s="44" customFormat="1" ht="23.2" spans="1:9">
      <c r="A2" s="53" t="s">
        <v>1</v>
      </c>
      <c r="B2" s="53"/>
      <c r="C2" s="54"/>
      <c r="D2" s="53"/>
      <c r="E2" s="53"/>
      <c r="F2" s="53"/>
      <c r="G2" s="66"/>
      <c r="H2" s="53"/>
      <c r="I2" s="51"/>
    </row>
    <row r="3" s="45" customFormat="1" ht="28" spans="1:9">
      <c r="A3" s="55" t="s">
        <v>2</v>
      </c>
      <c r="B3" s="55"/>
      <c r="C3" s="56"/>
      <c r="D3" s="57" t="s">
        <v>3</v>
      </c>
      <c r="E3" s="55" t="s">
        <v>4</v>
      </c>
      <c r="F3" s="55" t="s">
        <v>5</v>
      </c>
      <c r="G3" s="55" t="s">
        <v>6</v>
      </c>
      <c r="H3" s="55" t="s">
        <v>7</v>
      </c>
      <c r="I3" s="55" t="s">
        <v>8</v>
      </c>
    </row>
    <row r="4" s="44" customFormat="1" ht="68" spans="1:9">
      <c r="A4" s="58" t="s">
        <v>9</v>
      </c>
      <c r="B4" s="58" t="s">
        <v>10</v>
      </c>
      <c r="C4" s="59" t="s">
        <v>11</v>
      </c>
      <c r="D4" s="60">
        <v>3</v>
      </c>
      <c r="E4" s="67" t="s">
        <v>12</v>
      </c>
      <c r="F4" s="67" t="s">
        <v>13</v>
      </c>
      <c r="G4" s="68" t="s">
        <v>14</v>
      </c>
      <c r="H4" s="69">
        <v>2</v>
      </c>
      <c r="I4" s="63">
        <f t="shared" ref="I4:I32" si="0">D4-H4</f>
        <v>1</v>
      </c>
    </row>
    <row r="5" s="44" customFormat="1" ht="55" spans="1:9">
      <c r="A5" s="58"/>
      <c r="B5" s="58" t="s">
        <v>15</v>
      </c>
      <c r="C5" s="59" t="s">
        <v>16</v>
      </c>
      <c r="D5" s="60">
        <v>3</v>
      </c>
      <c r="E5" s="67" t="s">
        <v>17</v>
      </c>
      <c r="F5" s="67" t="s">
        <v>18</v>
      </c>
      <c r="G5" s="58" t="s">
        <v>19</v>
      </c>
      <c r="H5" s="69">
        <v>2</v>
      </c>
      <c r="I5" s="63">
        <f t="shared" si="0"/>
        <v>1</v>
      </c>
    </row>
    <row r="6" s="44" customFormat="1" ht="55" spans="1:9">
      <c r="A6" s="58"/>
      <c r="B6" s="58"/>
      <c r="C6" s="59" t="s">
        <v>20</v>
      </c>
      <c r="D6" s="60">
        <v>3</v>
      </c>
      <c r="E6" s="67" t="s">
        <v>21</v>
      </c>
      <c r="F6" s="67" t="s">
        <v>22</v>
      </c>
      <c r="G6" s="58" t="s">
        <v>23</v>
      </c>
      <c r="H6" s="69">
        <v>3</v>
      </c>
      <c r="I6" s="63">
        <f t="shared" si="0"/>
        <v>0</v>
      </c>
    </row>
    <row r="7" s="44" customFormat="1" ht="41" spans="1:9">
      <c r="A7" s="58"/>
      <c r="B7" s="58"/>
      <c r="C7" s="59" t="s">
        <v>24</v>
      </c>
      <c r="D7" s="60">
        <v>3</v>
      </c>
      <c r="E7" s="67" t="s">
        <v>25</v>
      </c>
      <c r="F7" s="67" t="s">
        <v>26</v>
      </c>
      <c r="G7" s="58" t="s">
        <v>27</v>
      </c>
      <c r="H7" s="69">
        <v>2</v>
      </c>
      <c r="I7" s="63">
        <f t="shared" si="0"/>
        <v>1</v>
      </c>
    </row>
    <row r="8" s="44" customFormat="1" ht="55" spans="1:9">
      <c r="A8" s="58"/>
      <c r="B8" s="58" t="s">
        <v>28</v>
      </c>
      <c r="C8" s="59" t="s">
        <v>29</v>
      </c>
      <c r="D8" s="60">
        <v>4</v>
      </c>
      <c r="E8" s="67" t="s">
        <v>30</v>
      </c>
      <c r="F8" s="67" t="s">
        <v>31</v>
      </c>
      <c r="G8" s="58" t="s">
        <v>32</v>
      </c>
      <c r="H8" s="69">
        <v>4</v>
      </c>
      <c r="I8" s="63">
        <f t="shared" si="0"/>
        <v>0</v>
      </c>
    </row>
    <row r="9" s="44" customFormat="1" ht="41" spans="1:9">
      <c r="A9" s="58"/>
      <c r="B9" s="58"/>
      <c r="C9" s="59" t="s">
        <v>33</v>
      </c>
      <c r="D9" s="60">
        <v>4</v>
      </c>
      <c r="E9" s="67" t="s">
        <v>34</v>
      </c>
      <c r="F9" s="67" t="s">
        <v>35</v>
      </c>
      <c r="G9" s="58" t="s">
        <v>36</v>
      </c>
      <c r="H9" s="69">
        <v>4</v>
      </c>
      <c r="I9" s="63">
        <f t="shared" si="0"/>
        <v>0</v>
      </c>
    </row>
    <row r="10" s="44" customFormat="1" ht="41" spans="1:9">
      <c r="A10" s="58" t="s">
        <v>37</v>
      </c>
      <c r="B10" s="58" t="s">
        <v>38</v>
      </c>
      <c r="C10" s="59" t="s">
        <v>39</v>
      </c>
      <c r="D10" s="60">
        <v>4</v>
      </c>
      <c r="E10" s="67" t="s">
        <v>40</v>
      </c>
      <c r="F10" s="67" t="s">
        <v>41</v>
      </c>
      <c r="G10" s="67" t="s">
        <v>42</v>
      </c>
      <c r="H10" s="69">
        <v>4</v>
      </c>
      <c r="I10" s="63">
        <f t="shared" si="0"/>
        <v>0</v>
      </c>
    </row>
    <row r="11" s="44" customFormat="1" ht="55" spans="1:9">
      <c r="A11" s="58"/>
      <c r="B11" s="58"/>
      <c r="C11" s="59" t="s">
        <v>43</v>
      </c>
      <c r="D11" s="60">
        <v>4</v>
      </c>
      <c r="E11" s="67" t="s">
        <v>44</v>
      </c>
      <c r="F11" s="67" t="s">
        <v>45</v>
      </c>
      <c r="G11" s="67" t="s">
        <v>46</v>
      </c>
      <c r="H11" s="69">
        <v>0</v>
      </c>
      <c r="I11" s="63">
        <f t="shared" si="0"/>
        <v>4</v>
      </c>
    </row>
    <row r="12" s="44" customFormat="1" ht="68" spans="1:9">
      <c r="A12" s="58"/>
      <c r="B12" s="58"/>
      <c r="C12" s="59" t="s">
        <v>47</v>
      </c>
      <c r="D12" s="60">
        <v>6</v>
      </c>
      <c r="E12" s="67" t="s">
        <v>48</v>
      </c>
      <c r="F12" s="67" t="s">
        <v>49</v>
      </c>
      <c r="G12" s="67" t="s">
        <v>50</v>
      </c>
      <c r="H12" s="69">
        <v>4</v>
      </c>
      <c r="I12" s="63">
        <f t="shared" si="0"/>
        <v>2</v>
      </c>
    </row>
    <row r="13" s="44" customFormat="1" ht="41" spans="1:9">
      <c r="A13" s="58"/>
      <c r="B13" s="58" t="s">
        <v>51</v>
      </c>
      <c r="C13" s="59" t="s">
        <v>52</v>
      </c>
      <c r="D13" s="60">
        <v>2</v>
      </c>
      <c r="E13" s="67" t="s">
        <v>53</v>
      </c>
      <c r="F13" s="67" t="s">
        <v>54</v>
      </c>
      <c r="G13" s="59" t="s">
        <v>55</v>
      </c>
      <c r="H13" s="69">
        <v>2</v>
      </c>
      <c r="I13" s="63">
        <f t="shared" si="0"/>
        <v>0</v>
      </c>
    </row>
    <row r="14" s="44" customFormat="1" ht="55" spans="1:9">
      <c r="A14" s="58"/>
      <c r="B14" s="58"/>
      <c r="C14" s="59" t="s">
        <v>56</v>
      </c>
      <c r="D14" s="60">
        <v>4</v>
      </c>
      <c r="E14" s="67" t="s">
        <v>57</v>
      </c>
      <c r="F14" s="67" t="s">
        <v>58</v>
      </c>
      <c r="G14" s="67" t="s">
        <v>59</v>
      </c>
      <c r="H14" s="69">
        <v>2.5</v>
      </c>
      <c r="I14" s="63">
        <f t="shared" si="0"/>
        <v>1.5</v>
      </c>
    </row>
    <row r="15" s="44" customFormat="1" ht="28" spans="1:9">
      <c r="A15" s="58"/>
      <c r="B15" s="58"/>
      <c r="C15" s="59" t="s">
        <v>60</v>
      </c>
      <c r="D15" s="60">
        <v>1</v>
      </c>
      <c r="E15" s="67" t="s">
        <v>61</v>
      </c>
      <c r="F15" s="67" t="s">
        <v>62</v>
      </c>
      <c r="G15" s="67" t="s">
        <v>63</v>
      </c>
      <c r="H15" s="69">
        <v>0.5</v>
      </c>
      <c r="I15" s="63">
        <f t="shared" si="0"/>
        <v>0.5</v>
      </c>
    </row>
    <row r="16" s="44" customFormat="1" ht="28" spans="1:9">
      <c r="A16" s="58"/>
      <c r="B16" s="58"/>
      <c r="C16" s="59" t="s">
        <v>64</v>
      </c>
      <c r="D16" s="60">
        <v>2</v>
      </c>
      <c r="E16" s="67" t="s">
        <v>65</v>
      </c>
      <c r="F16" s="67" t="s">
        <v>66</v>
      </c>
      <c r="G16" s="67" t="s">
        <v>67</v>
      </c>
      <c r="H16" s="69">
        <v>0</v>
      </c>
      <c r="I16" s="63">
        <f t="shared" si="0"/>
        <v>2</v>
      </c>
    </row>
    <row r="17" s="44" customFormat="1" ht="28" spans="1:9">
      <c r="A17" s="58"/>
      <c r="B17" s="58"/>
      <c r="C17" s="59" t="s">
        <v>68</v>
      </c>
      <c r="D17" s="58">
        <v>2</v>
      </c>
      <c r="E17" s="59" t="s">
        <v>69</v>
      </c>
      <c r="F17" s="67" t="s">
        <v>70</v>
      </c>
      <c r="G17" s="67" t="s">
        <v>71</v>
      </c>
      <c r="H17" s="69">
        <v>0</v>
      </c>
      <c r="I17" s="63">
        <f t="shared" si="0"/>
        <v>2</v>
      </c>
    </row>
    <row r="18" s="46" customFormat="1" ht="28" spans="1:9">
      <c r="A18" s="58" t="s">
        <v>72</v>
      </c>
      <c r="B18" s="58" t="s">
        <v>73</v>
      </c>
      <c r="C18" s="59" t="s">
        <v>74</v>
      </c>
      <c r="D18" s="58">
        <v>5</v>
      </c>
      <c r="E18" s="59" t="s">
        <v>75</v>
      </c>
      <c r="F18" s="64" t="s">
        <v>76</v>
      </c>
      <c r="G18" s="70" t="s">
        <v>77</v>
      </c>
      <c r="H18" s="69">
        <v>5</v>
      </c>
      <c r="I18" s="63">
        <f t="shared" si="0"/>
        <v>0</v>
      </c>
    </row>
    <row r="19" s="46" customFormat="1" ht="28" spans="1:9">
      <c r="A19" s="58"/>
      <c r="B19" s="58"/>
      <c r="C19" s="59" t="s">
        <v>78</v>
      </c>
      <c r="D19" s="58">
        <v>5</v>
      </c>
      <c r="E19" s="59" t="s">
        <v>79</v>
      </c>
      <c r="F19" s="64" t="s">
        <v>80</v>
      </c>
      <c r="G19" s="71" t="s">
        <v>81</v>
      </c>
      <c r="H19" s="69">
        <v>5</v>
      </c>
      <c r="I19" s="63">
        <f t="shared" si="0"/>
        <v>0</v>
      </c>
    </row>
    <row r="20" s="46" customFormat="1" ht="28" spans="1:9">
      <c r="A20" s="58"/>
      <c r="B20" s="58"/>
      <c r="C20" s="61" t="s">
        <v>82</v>
      </c>
      <c r="D20" s="58">
        <v>5</v>
      </c>
      <c r="E20" s="61" t="s">
        <v>83</v>
      </c>
      <c r="F20" s="64" t="s">
        <v>84</v>
      </c>
      <c r="G20" s="72" t="s">
        <v>85</v>
      </c>
      <c r="H20" s="69">
        <v>5</v>
      </c>
      <c r="I20" s="63">
        <f t="shared" si="0"/>
        <v>0</v>
      </c>
    </row>
    <row r="21" s="46" customFormat="1" ht="68" spans="1:9">
      <c r="A21" s="58"/>
      <c r="B21" s="58" t="s">
        <v>86</v>
      </c>
      <c r="C21" s="62" t="s">
        <v>87</v>
      </c>
      <c r="D21" s="58">
        <v>5</v>
      </c>
      <c r="E21" s="61" t="s">
        <v>88</v>
      </c>
      <c r="F21" s="64" t="s">
        <v>89</v>
      </c>
      <c r="G21" s="72" t="s">
        <v>90</v>
      </c>
      <c r="H21" s="69">
        <v>5</v>
      </c>
      <c r="I21" s="63">
        <f t="shared" si="0"/>
        <v>0</v>
      </c>
    </row>
    <row r="22" s="44" customFormat="1" ht="55" spans="1:9">
      <c r="A22" s="58"/>
      <c r="B22" s="58"/>
      <c r="C22" s="59" t="s">
        <v>91</v>
      </c>
      <c r="D22" s="58">
        <v>5</v>
      </c>
      <c r="E22" s="59" t="s">
        <v>92</v>
      </c>
      <c r="F22" s="59" t="s">
        <v>93</v>
      </c>
      <c r="G22" s="59" t="s">
        <v>92</v>
      </c>
      <c r="H22" s="69">
        <v>5</v>
      </c>
      <c r="I22" s="63">
        <f t="shared" si="0"/>
        <v>0</v>
      </c>
    </row>
    <row r="23" s="44" customFormat="1" ht="28" spans="1:9">
      <c r="A23" s="58"/>
      <c r="B23" s="58" t="s">
        <v>94</v>
      </c>
      <c r="C23" s="59" t="s">
        <v>95</v>
      </c>
      <c r="D23" s="63">
        <v>5</v>
      </c>
      <c r="E23" s="73" t="s">
        <v>96</v>
      </c>
      <c r="F23" s="64" t="s">
        <v>97</v>
      </c>
      <c r="G23" s="59" t="s">
        <v>98</v>
      </c>
      <c r="H23" s="69">
        <v>5</v>
      </c>
      <c r="I23" s="63">
        <f t="shared" si="0"/>
        <v>0</v>
      </c>
    </row>
    <row r="24" s="44" customFormat="1" ht="28" spans="1:9">
      <c r="A24" s="58"/>
      <c r="B24" s="58" t="s">
        <v>99</v>
      </c>
      <c r="C24" s="59" t="s">
        <v>100</v>
      </c>
      <c r="D24" s="63">
        <v>5</v>
      </c>
      <c r="E24" s="73" t="s">
        <v>101</v>
      </c>
      <c r="F24" s="64" t="s">
        <v>102</v>
      </c>
      <c r="G24" s="67" t="s">
        <v>103</v>
      </c>
      <c r="H24" s="69">
        <v>4</v>
      </c>
      <c r="I24" s="63">
        <f t="shared" si="0"/>
        <v>1</v>
      </c>
    </row>
    <row r="25" s="44" customFormat="1" ht="41" spans="1:9">
      <c r="A25" s="58" t="s">
        <v>104</v>
      </c>
      <c r="B25" s="58" t="s">
        <v>105</v>
      </c>
      <c r="C25" s="59" t="s">
        <v>106</v>
      </c>
      <c r="D25" s="60">
        <v>5</v>
      </c>
      <c r="E25" s="59" t="s">
        <v>107</v>
      </c>
      <c r="F25" s="64" t="s">
        <v>108</v>
      </c>
      <c r="G25" s="59" t="s">
        <v>106</v>
      </c>
      <c r="H25" s="69">
        <v>5</v>
      </c>
      <c r="I25" s="63">
        <f t="shared" si="0"/>
        <v>0</v>
      </c>
    </row>
    <row r="26" s="44" customFormat="1" ht="28" spans="1:9">
      <c r="A26" s="58"/>
      <c r="B26" s="58" t="s">
        <v>109</v>
      </c>
      <c r="C26" s="59" t="s">
        <v>110</v>
      </c>
      <c r="D26" s="58">
        <v>5</v>
      </c>
      <c r="E26" s="67" t="s">
        <v>111</v>
      </c>
      <c r="F26" s="64" t="s">
        <v>108</v>
      </c>
      <c r="G26" s="67" t="s">
        <v>110</v>
      </c>
      <c r="H26" s="69">
        <v>5</v>
      </c>
      <c r="I26" s="63">
        <f t="shared" si="0"/>
        <v>0</v>
      </c>
    </row>
    <row r="27" s="44" customFormat="1" ht="41" spans="1:9">
      <c r="A27" s="58"/>
      <c r="B27" s="58" t="s">
        <v>112</v>
      </c>
      <c r="C27" s="59" t="s">
        <v>113</v>
      </c>
      <c r="D27" s="60">
        <v>10</v>
      </c>
      <c r="E27" s="67" t="s">
        <v>114</v>
      </c>
      <c r="F27" s="67" t="s">
        <v>115</v>
      </c>
      <c r="G27" s="67" t="s">
        <v>116</v>
      </c>
      <c r="H27" s="69">
        <v>9</v>
      </c>
      <c r="I27" s="63">
        <f t="shared" si="0"/>
        <v>1</v>
      </c>
    </row>
    <row r="28" s="44" customFormat="1" spans="1:9">
      <c r="A28" s="57" t="s">
        <v>117</v>
      </c>
      <c r="B28" s="57"/>
      <c r="C28" s="64"/>
      <c r="D28" s="65">
        <f>SUM(D4:D27)</f>
        <v>100</v>
      </c>
      <c r="E28" s="57"/>
      <c r="F28" s="57"/>
      <c r="G28" s="57"/>
      <c r="H28" s="57">
        <f>SUM(H3:H27)</f>
        <v>83</v>
      </c>
      <c r="I28" s="63">
        <f t="shared" si="0"/>
        <v>17</v>
      </c>
    </row>
  </sheetData>
  <mergeCells count="14">
    <mergeCell ref="A2:H2"/>
    <mergeCell ref="A3:C3"/>
    <mergeCell ref="A28:B28"/>
    <mergeCell ref="A4:A9"/>
    <mergeCell ref="A10:A17"/>
    <mergeCell ref="A18:A24"/>
    <mergeCell ref="A25:A27"/>
    <mergeCell ref="B5:B7"/>
    <mergeCell ref="B8:B9"/>
    <mergeCell ref="B10:B12"/>
    <mergeCell ref="B13:B14"/>
    <mergeCell ref="B15:B17"/>
    <mergeCell ref="B18:B20"/>
    <mergeCell ref="B21:B22"/>
  </mergeCells>
  <printOptions gridLines="1"/>
  <pageMargins left="0.314583333333333" right="0.118055555555556" top="0.747916666666667" bottom="0.590277777777778" header="0.5" footer="0.196527777777778"/>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workbookViewId="0">
      <selection activeCell="D25" sqref="D25"/>
    </sheetView>
  </sheetViews>
  <sheetFormatPr defaultColWidth="9.23076923076923" defaultRowHeight="16.8"/>
  <cols>
    <col min="1" max="1" width="34.6153846153846" customWidth="1"/>
    <col min="2" max="4" width="15.0673076923077" style="2" customWidth="1"/>
    <col min="5" max="5" width="11.2307692307692" style="27" customWidth="1"/>
    <col min="8" max="8" width="9.76923076923077"/>
    <col min="9" max="9" width="10.8461538461538" customWidth="1"/>
    <col min="12" max="12" width="10.8461538461538" style="27" customWidth="1"/>
  </cols>
  <sheetData>
    <row r="1" spans="1:4">
      <c r="A1" s="28" t="s">
        <v>118</v>
      </c>
      <c r="B1" s="29" t="s">
        <v>119</v>
      </c>
      <c r="C1" s="29" t="s">
        <v>120</v>
      </c>
      <c r="D1" s="29" t="s">
        <v>121</v>
      </c>
    </row>
    <row r="2" s="25" customFormat="1" ht="17.55" spans="1:12">
      <c r="A2" s="30" t="s">
        <v>122</v>
      </c>
      <c r="B2" s="31">
        <v>1241063.79</v>
      </c>
      <c r="C2" s="31">
        <v>1241063.79</v>
      </c>
      <c r="D2" s="31">
        <v>1241000</v>
      </c>
      <c r="E2" s="37"/>
      <c r="L2" s="37"/>
    </row>
    <row r="3" s="25" customFormat="1" ht="17.55" spans="1:12">
      <c r="A3" s="30" t="s">
        <v>123</v>
      </c>
      <c r="B3" s="31">
        <v>2749240</v>
      </c>
      <c r="C3" s="31">
        <f>C4+C11+C15</f>
        <v>2749240</v>
      </c>
      <c r="D3" s="31">
        <v>2604900</v>
      </c>
      <c r="E3" s="37">
        <f>C3-D3</f>
        <v>144340</v>
      </c>
      <c r="L3" s="38">
        <v>38700</v>
      </c>
    </row>
    <row r="4" s="26" customFormat="1" ht="17" spans="1:12">
      <c r="A4" s="32" t="s">
        <v>124</v>
      </c>
      <c r="B4" s="33"/>
      <c r="C4" s="33">
        <f>SUM(C5:C10)</f>
        <v>1536240</v>
      </c>
      <c r="D4" s="33"/>
      <c r="E4" s="38"/>
      <c r="L4" s="39">
        <v>77400</v>
      </c>
    </row>
    <row r="5" ht="17" spans="1:12">
      <c r="A5" s="34" t="s">
        <v>125</v>
      </c>
      <c r="B5" s="29"/>
      <c r="C5" s="29">
        <v>203800</v>
      </c>
      <c r="D5" s="29"/>
      <c r="E5" s="39"/>
      <c r="L5" s="39">
        <v>11952</v>
      </c>
    </row>
    <row r="6" ht="17" spans="1:12">
      <c r="A6" s="34" t="s">
        <v>126</v>
      </c>
      <c r="B6" s="29"/>
      <c r="C6" s="29">
        <v>54800</v>
      </c>
      <c r="D6" s="29"/>
      <c r="E6" s="39"/>
      <c r="L6" s="39">
        <v>63664</v>
      </c>
    </row>
    <row r="7" ht="17.75" spans="1:12">
      <c r="A7" s="34" t="s">
        <v>127</v>
      </c>
      <c r="B7" s="29"/>
      <c r="C7" s="29">
        <v>254200</v>
      </c>
      <c r="D7" s="29"/>
      <c r="E7" s="40"/>
      <c r="L7" s="40">
        <v>47040</v>
      </c>
    </row>
    <row r="8" ht="17" spans="1:12">
      <c r="A8" s="34" t="s">
        <v>128</v>
      </c>
      <c r="B8" s="29"/>
      <c r="C8" s="29">
        <v>142565</v>
      </c>
      <c r="D8" s="29"/>
      <c r="I8" s="38"/>
      <c r="L8" s="42">
        <f>SUM(L3:L7)</f>
        <v>238756</v>
      </c>
    </row>
    <row r="9" ht="17.75" spans="1:12">
      <c r="A9" s="34" t="s">
        <v>129</v>
      </c>
      <c r="B9" s="29"/>
      <c r="C9" s="29">
        <v>770875</v>
      </c>
      <c r="D9" s="29"/>
      <c r="I9" s="39"/>
      <c r="L9" s="43"/>
    </row>
    <row r="10" ht="17.75" spans="1:9">
      <c r="A10" s="34" t="s">
        <v>130</v>
      </c>
      <c r="B10" s="29"/>
      <c r="C10" s="29">
        <v>110000</v>
      </c>
      <c r="D10" s="29"/>
      <c r="I10" s="40"/>
    </row>
    <row r="11" s="26" customFormat="1" ht="17.75" spans="1:12">
      <c r="A11" s="32" t="s">
        <v>131</v>
      </c>
      <c r="B11" s="33"/>
      <c r="C11" s="33">
        <f>SUM(C12:C14)</f>
        <v>598000</v>
      </c>
      <c r="D11" s="33"/>
      <c r="E11" s="41"/>
      <c r="I11" s="40"/>
      <c r="L11" s="41"/>
    </row>
    <row r="12" ht="17.75" spans="1:8">
      <c r="A12" s="34" t="s">
        <v>132</v>
      </c>
      <c r="B12" s="29"/>
      <c r="C12" s="29">
        <v>295000</v>
      </c>
      <c r="D12" s="29"/>
      <c r="H12" s="38"/>
    </row>
    <row r="13" ht="17" spans="1:12">
      <c r="A13" s="34" t="s">
        <v>133</v>
      </c>
      <c r="B13" s="29"/>
      <c r="C13" s="29">
        <v>300000</v>
      </c>
      <c r="D13" s="29"/>
      <c r="H13" s="39"/>
      <c r="L13" s="38"/>
    </row>
    <row r="14" ht="17" spans="1:12">
      <c r="A14" s="34" t="s">
        <v>134</v>
      </c>
      <c r="B14" s="29"/>
      <c r="C14" s="29">
        <v>3000</v>
      </c>
      <c r="D14" s="29"/>
      <c r="H14" s="39"/>
      <c r="L14" s="39"/>
    </row>
    <row r="15" s="26" customFormat="1" ht="17.75" spans="1:12">
      <c r="A15" s="32" t="s">
        <v>135</v>
      </c>
      <c r="B15" s="33"/>
      <c r="C15" s="33">
        <f>SUM(C16:C19)</f>
        <v>615000</v>
      </c>
      <c r="D15" s="33"/>
      <c r="E15" s="41"/>
      <c r="H15" s="40"/>
      <c r="L15" s="39"/>
    </row>
    <row r="16" ht="17" spans="1:12">
      <c r="A16" s="34" t="s">
        <v>136</v>
      </c>
      <c r="B16" s="29"/>
      <c r="C16" s="29">
        <v>270000</v>
      </c>
      <c r="D16" s="29"/>
      <c r="H16" s="39"/>
      <c r="L16" s="39"/>
    </row>
    <row r="17" ht="17.75" spans="1:12">
      <c r="A17" s="34" t="s">
        <v>137</v>
      </c>
      <c r="B17" s="29"/>
      <c r="C17" s="29">
        <v>55000</v>
      </c>
      <c r="D17" s="29"/>
      <c r="L17" s="40"/>
    </row>
    <row r="18" ht="17" spans="1:4">
      <c r="A18" s="34" t="s">
        <v>138</v>
      </c>
      <c r="B18" s="29"/>
      <c r="C18" s="29">
        <v>235000</v>
      </c>
      <c r="D18" s="29"/>
    </row>
    <row r="19" ht="17" spans="1:4">
      <c r="A19" s="34" t="s">
        <v>139</v>
      </c>
      <c r="B19" s="29"/>
      <c r="C19" s="29">
        <v>55000</v>
      </c>
      <c r="D19" s="29"/>
    </row>
    <row r="20" spans="1:4">
      <c r="A20" s="28" t="s">
        <v>117</v>
      </c>
      <c r="B20" s="29">
        <f>B2+B3</f>
        <v>3990303.79</v>
      </c>
      <c r="C20" s="29">
        <f>C2+C3</f>
        <v>3990303.79</v>
      </c>
      <c r="D20" s="29">
        <f>D2+D3</f>
        <v>3845900</v>
      </c>
    </row>
    <row r="35" spans="1:3">
      <c r="A35" t="s">
        <v>117</v>
      </c>
      <c r="B35" s="2">
        <f>B3+B2</f>
        <v>3990303.79</v>
      </c>
      <c r="C35" s="2">
        <f>SUM(C2:C3)</f>
        <v>3990303.79</v>
      </c>
    </row>
    <row r="38" spans="1:3">
      <c r="A38" s="35" t="s">
        <v>140</v>
      </c>
      <c r="B38" s="36"/>
      <c r="C38" s="36"/>
    </row>
  </sheetData>
  <mergeCells count="1">
    <mergeCell ref="A38:C3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workbookViewId="0">
      <selection activeCell="G10" sqref="G10"/>
    </sheetView>
  </sheetViews>
  <sheetFormatPr defaultColWidth="9.23076923076923" defaultRowHeight="16.8" outlineLevelCol="4"/>
  <cols>
    <col min="1" max="1" width="17.6923076923077" customWidth="1"/>
    <col min="2" max="2" width="25.3173076923077" customWidth="1"/>
    <col min="3" max="3" width="38.6153846153846" customWidth="1"/>
    <col min="4" max="4" width="13.1538461538462" style="2"/>
    <col min="5" max="5" width="48.5480769230769" customWidth="1"/>
  </cols>
  <sheetData>
    <row r="1" spans="1:5">
      <c r="A1" s="3" t="s">
        <v>141</v>
      </c>
      <c r="B1" s="4" t="s">
        <v>142</v>
      </c>
      <c r="C1" s="5" t="s">
        <v>143</v>
      </c>
      <c r="D1" s="4" t="s">
        <v>144</v>
      </c>
      <c r="E1" s="16" t="s">
        <v>145</v>
      </c>
    </row>
    <row r="2" spans="1:5">
      <c r="A2" s="6" t="s">
        <v>146</v>
      </c>
      <c r="B2" s="7" t="s">
        <v>147</v>
      </c>
      <c r="C2" s="8" t="s">
        <v>148</v>
      </c>
      <c r="D2" s="9">
        <v>77400</v>
      </c>
      <c r="E2" s="17" t="s">
        <v>149</v>
      </c>
    </row>
    <row r="3" ht="32" spans="1:5">
      <c r="A3" s="6" t="s">
        <v>150</v>
      </c>
      <c r="B3" s="7" t="s">
        <v>147</v>
      </c>
      <c r="C3" s="8" t="s">
        <v>151</v>
      </c>
      <c r="D3" s="9">
        <v>11952</v>
      </c>
      <c r="E3" s="17"/>
    </row>
    <row r="4" ht="32" spans="1:5">
      <c r="A4" s="6" t="s">
        <v>152</v>
      </c>
      <c r="B4" s="7" t="s">
        <v>147</v>
      </c>
      <c r="C4" s="8" t="s">
        <v>153</v>
      </c>
      <c r="D4" s="9">
        <v>63664</v>
      </c>
      <c r="E4" s="17"/>
    </row>
    <row r="5" s="1" customFormat="1" spans="1:5">
      <c r="A5" s="10" t="s">
        <v>154</v>
      </c>
      <c r="B5" s="10"/>
      <c r="C5" s="10"/>
      <c r="D5" s="11">
        <f>SUM(D2:D4)</f>
        <v>153016</v>
      </c>
      <c r="E5" s="18"/>
    </row>
    <row r="6" ht="32" spans="1:5">
      <c r="A6" s="6" t="s">
        <v>155</v>
      </c>
      <c r="B6" s="7" t="s">
        <v>156</v>
      </c>
      <c r="C6" s="7" t="s">
        <v>157</v>
      </c>
      <c r="D6" s="9">
        <v>50000</v>
      </c>
      <c r="E6" s="19" t="s">
        <v>158</v>
      </c>
    </row>
    <row r="7" ht="32" spans="1:5">
      <c r="A7" s="6" t="s">
        <v>159</v>
      </c>
      <c r="B7" s="7" t="s">
        <v>160</v>
      </c>
      <c r="C7" s="8" t="s">
        <v>161</v>
      </c>
      <c r="D7" s="9">
        <v>50000</v>
      </c>
      <c r="E7" s="17"/>
    </row>
    <row r="8" spans="1:5">
      <c r="A8" s="6" t="s">
        <v>162</v>
      </c>
      <c r="B8" s="7" t="s">
        <v>163</v>
      </c>
      <c r="C8" s="8" t="s">
        <v>164</v>
      </c>
      <c r="D8" s="9">
        <v>50000</v>
      </c>
      <c r="E8" s="17"/>
    </row>
    <row r="9" spans="1:5">
      <c r="A9" s="6" t="s">
        <v>165</v>
      </c>
      <c r="B9" s="7" t="s">
        <v>163</v>
      </c>
      <c r="C9" s="8" t="s">
        <v>166</v>
      </c>
      <c r="D9" s="9">
        <v>100000</v>
      </c>
      <c r="E9" s="17"/>
    </row>
    <row r="10" ht="32" spans="1:5">
      <c r="A10" s="6" t="s">
        <v>167</v>
      </c>
      <c r="B10" s="7" t="s">
        <v>163</v>
      </c>
      <c r="C10" s="7" t="s">
        <v>168</v>
      </c>
      <c r="D10" s="9">
        <v>50000</v>
      </c>
      <c r="E10" s="17"/>
    </row>
    <row r="11" spans="1:5">
      <c r="A11" s="6" t="s">
        <v>169</v>
      </c>
      <c r="B11" s="7" t="s">
        <v>170</v>
      </c>
      <c r="C11" s="8" t="s">
        <v>171</v>
      </c>
      <c r="D11" s="9">
        <v>300000</v>
      </c>
      <c r="E11" s="17"/>
    </row>
    <row r="12" ht="32" spans="1:5">
      <c r="A12" s="6" t="s">
        <v>172</v>
      </c>
      <c r="B12" s="7" t="s">
        <v>170</v>
      </c>
      <c r="C12" s="7" t="s">
        <v>173</v>
      </c>
      <c r="D12" s="9">
        <v>100000</v>
      </c>
      <c r="E12" s="17"/>
    </row>
    <row r="13" ht="32" spans="1:5">
      <c r="A13" s="6" t="s">
        <v>174</v>
      </c>
      <c r="B13" s="7" t="s">
        <v>170</v>
      </c>
      <c r="C13" s="7" t="s">
        <v>175</v>
      </c>
      <c r="D13" s="9">
        <v>50000</v>
      </c>
      <c r="E13" s="17"/>
    </row>
    <row r="14" ht="32" spans="1:5">
      <c r="A14" s="6" t="s">
        <v>176</v>
      </c>
      <c r="B14" s="7" t="s">
        <v>170</v>
      </c>
      <c r="C14" s="7" t="s">
        <v>177</v>
      </c>
      <c r="D14" s="9">
        <v>100000</v>
      </c>
      <c r="E14" s="17"/>
    </row>
    <row r="15" ht="32" spans="1:5">
      <c r="A15" s="6" t="s">
        <v>178</v>
      </c>
      <c r="B15" s="7" t="s">
        <v>170</v>
      </c>
      <c r="C15" s="7" t="s">
        <v>179</v>
      </c>
      <c r="D15" s="9">
        <v>100000</v>
      </c>
      <c r="E15" s="17"/>
    </row>
    <row r="16" ht="32" spans="1:5">
      <c r="A16" s="6" t="s">
        <v>180</v>
      </c>
      <c r="B16" s="7" t="s">
        <v>170</v>
      </c>
      <c r="C16" s="7" t="s">
        <v>181</v>
      </c>
      <c r="D16" s="9">
        <v>50000</v>
      </c>
      <c r="E16" s="17"/>
    </row>
    <row r="17" ht="32" spans="1:5">
      <c r="A17" s="6" t="s">
        <v>182</v>
      </c>
      <c r="B17" s="7" t="s">
        <v>170</v>
      </c>
      <c r="C17" s="7" t="s">
        <v>183</v>
      </c>
      <c r="D17" s="9">
        <v>30000</v>
      </c>
      <c r="E17" s="17"/>
    </row>
    <row r="18" ht="32" spans="1:5">
      <c r="A18" s="6" t="s">
        <v>184</v>
      </c>
      <c r="B18" s="7" t="s">
        <v>170</v>
      </c>
      <c r="C18" s="7" t="s">
        <v>185</v>
      </c>
      <c r="D18" s="9">
        <v>10000</v>
      </c>
      <c r="E18" s="17"/>
    </row>
    <row r="19" ht="32" spans="1:5">
      <c r="A19" s="6" t="s">
        <v>186</v>
      </c>
      <c r="B19" s="7" t="s">
        <v>187</v>
      </c>
      <c r="C19" s="8" t="s">
        <v>188</v>
      </c>
      <c r="D19" s="9">
        <v>144800</v>
      </c>
      <c r="E19" s="17"/>
    </row>
    <row r="20" ht="32" spans="1:5">
      <c r="A20" s="6" t="s">
        <v>189</v>
      </c>
      <c r="B20" s="7" t="s">
        <v>187</v>
      </c>
      <c r="C20" s="8" t="s">
        <v>190</v>
      </c>
      <c r="D20" s="9">
        <v>33600</v>
      </c>
      <c r="E20" s="17"/>
    </row>
    <row r="21" ht="32" spans="1:5">
      <c r="A21" s="6" t="s">
        <v>191</v>
      </c>
      <c r="B21" s="7" t="s">
        <v>187</v>
      </c>
      <c r="C21" s="8" t="s">
        <v>192</v>
      </c>
      <c r="D21" s="9">
        <v>220800</v>
      </c>
      <c r="E21" s="17"/>
    </row>
    <row r="22" ht="32" spans="1:5">
      <c r="A22" s="6" t="s">
        <v>193</v>
      </c>
      <c r="B22" s="7" t="s">
        <v>187</v>
      </c>
      <c r="C22" s="8" t="s">
        <v>194</v>
      </c>
      <c r="D22" s="9">
        <v>56000</v>
      </c>
      <c r="E22" s="17"/>
    </row>
    <row r="23" ht="32" spans="1:5">
      <c r="A23" s="6" t="s">
        <v>195</v>
      </c>
      <c r="B23" s="7" t="s">
        <v>187</v>
      </c>
      <c r="C23" s="7" t="s">
        <v>196</v>
      </c>
      <c r="D23" s="9">
        <v>52650</v>
      </c>
      <c r="E23" s="17"/>
    </row>
    <row r="24" spans="1:5">
      <c r="A24" s="6" t="s">
        <v>197</v>
      </c>
      <c r="B24" s="7" t="s">
        <v>198</v>
      </c>
      <c r="C24" s="8" t="s">
        <v>199</v>
      </c>
      <c r="D24" s="9">
        <v>38700</v>
      </c>
      <c r="E24" s="17"/>
    </row>
    <row r="25" spans="1:5">
      <c r="A25" s="6" t="s">
        <v>200</v>
      </c>
      <c r="B25" s="7" t="s">
        <v>198</v>
      </c>
      <c r="C25" s="8" t="s">
        <v>148</v>
      </c>
      <c r="D25" s="9">
        <v>77400</v>
      </c>
      <c r="E25" s="17"/>
    </row>
    <row r="26" ht="32" spans="1:5">
      <c r="A26" s="6" t="s">
        <v>201</v>
      </c>
      <c r="B26" s="7" t="s">
        <v>198</v>
      </c>
      <c r="C26" s="8" t="s">
        <v>151</v>
      </c>
      <c r="D26" s="9">
        <v>11952</v>
      </c>
      <c r="E26" s="17"/>
    </row>
    <row r="27" ht="32" spans="1:5">
      <c r="A27" s="6" t="s">
        <v>202</v>
      </c>
      <c r="B27" s="7" t="s">
        <v>198</v>
      </c>
      <c r="C27" s="8" t="s">
        <v>153</v>
      </c>
      <c r="D27" s="9">
        <v>63664</v>
      </c>
      <c r="E27" s="17"/>
    </row>
    <row r="28" spans="1:5">
      <c r="A28" s="6" t="s">
        <v>203</v>
      </c>
      <c r="B28" s="7" t="s">
        <v>198</v>
      </c>
      <c r="C28" s="8" t="s">
        <v>204</v>
      </c>
      <c r="D28" s="9">
        <v>47040</v>
      </c>
      <c r="E28" s="17"/>
    </row>
    <row r="29" spans="1:5">
      <c r="A29" s="6" t="s">
        <v>205</v>
      </c>
      <c r="B29" s="7" t="s">
        <v>206</v>
      </c>
      <c r="C29" s="8" t="s">
        <v>207</v>
      </c>
      <c r="D29" s="9">
        <v>300000</v>
      </c>
      <c r="E29" s="17"/>
    </row>
    <row r="30" ht="32" spans="1:5">
      <c r="A30" s="6" t="s">
        <v>208</v>
      </c>
      <c r="B30" s="7" t="s">
        <v>170</v>
      </c>
      <c r="C30" s="7" t="s">
        <v>209</v>
      </c>
      <c r="D30" s="9">
        <v>30000</v>
      </c>
      <c r="E30" s="17"/>
    </row>
    <row r="31" spans="1:5">
      <c r="A31" s="6" t="s">
        <v>210</v>
      </c>
      <c r="B31" s="7" t="s">
        <v>187</v>
      </c>
      <c r="C31" s="8" t="s">
        <v>211</v>
      </c>
      <c r="D31" s="9">
        <v>24800</v>
      </c>
      <c r="E31" s="17"/>
    </row>
    <row r="32" ht="32" spans="1:5">
      <c r="A32" s="6" t="s">
        <v>212</v>
      </c>
      <c r="B32" s="7" t="s">
        <v>187</v>
      </c>
      <c r="C32" s="8" t="s">
        <v>213</v>
      </c>
      <c r="D32" s="9">
        <v>64000</v>
      </c>
      <c r="E32" s="17"/>
    </row>
    <row r="33" ht="32" spans="1:5">
      <c r="A33" s="6" t="s">
        <v>214</v>
      </c>
      <c r="B33" s="7" t="s">
        <v>187</v>
      </c>
      <c r="C33" s="8" t="s">
        <v>215</v>
      </c>
      <c r="D33" s="9">
        <v>50000</v>
      </c>
      <c r="E33" s="17"/>
    </row>
    <row r="34" ht="32" spans="1:5">
      <c r="A34" s="6" t="s">
        <v>216</v>
      </c>
      <c r="B34" s="7" t="s">
        <v>187</v>
      </c>
      <c r="C34" s="8" t="s">
        <v>217</v>
      </c>
      <c r="D34" s="9">
        <v>122400</v>
      </c>
      <c r="E34" s="17"/>
    </row>
    <row r="35" ht="32" spans="1:5">
      <c r="A35" s="6" t="s">
        <v>218</v>
      </c>
      <c r="B35" s="7" t="s">
        <v>187</v>
      </c>
      <c r="C35" s="8" t="s">
        <v>219</v>
      </c>
      <c r="D35" s="9">
        <v>30000</v>
      </c>
      <c r="E35" s="17"/>
    </row>
    <row r="36" spans="1:5">
      <c r="A36" s="6" t="s">
        <v>220</v>
      </c>
      <c r="B36" s="7" t="s">
        <v>221</v>
      </c>
      <c r="C36" s="8" t="s">
        <v>222</v>
      </c>
      <c r="D36" s="9">
        <v>139100</v>
      </c>
      <c r="E36" s="17"/>
    </row>
    <row r="37" spans="1:5">
      <c r="A37" s="6" t="s">
        <v>223</v>
      </c>
      <c r="B37" s="7" t="s">
        <v>221</v>
      </c>
      <c r="C37" s="8" t="s">
        <v>224</v>
      </c>
      <c r="D37" s="9">
        <v>50700</v>
      </c>
      <c r="E37" s="17"/>
    </row>
    <row r="38" ht="32" spans="1:5">
      <c r="A38" s="6" t="s">
        <v>225</v>
      </c>
      <c r="B38" s="7" t="s">
        <v>163</v>
      </c>
      <c r="C38" s="8" t="s">
        <v>226</v>
      </c>
      <c r="D38" s="9">
        <v>50000</v>
      </c>
      <c r="E38" s="17"/>
    </row>
    <row r="39" ht="32" spans="1:5">
      <c r="A39" s="6" t="s">
        <v>227</v>
      </c>
      <c r="B39" s="7" t="s">
        <v>163</v>
      </c>
      <c r="C39" s="7" t="s">
        <v>228</v>
      </c>
      <c r="D39" s="9">
        <v>50000</v>
      </c>
      <c r="E39" s="17"/>
    </row>
    <row r="40" ht="32" spans="1:5">
      <c r="A40" s="6" t="s">
        <v>229</v>
      </c>
      <c r="B40" s="7" t="s">
        <v>163</v>
      </c>
      <c r="C40" s="7" t="s">
        <v>230</v>
      </c>
      <c r="D40" s="9">
        <v>50000</v>
      </c>
      <c r="E40" s="17"/>
    </row>
    <row r="41" spans="1:5">
      <c r="A41" s="6" t="s">
        <v>231</v>
      </c>
      <c r="B41" s="7" t="s">
        <v>221</v>
      </c>
      <c r="C41" s="8" t="s">
        <v>222</v>
      </c>
      <c r="D41" s="9">
        <v>50000</v>
      </c>
      <c r="E41" s="17"/>
    </row>
    <row r="42" spans="1:5">
      <c r="A42" s="6" t="s">
        <v>232</v>
      </c>
      <c r="B42" s="7" t="s">
        <v>221</v>
      </c>
      <c r="C42" s="8" t="s">
        <v>233</v>
      </c>
      <c r="D42" s="9">
        <v>50000</v>
      </c>
      <c r="E42" s="17"/>
    </row>
    <row r="43" spans="1:5">
      <c r="A43" s="6" t="s">
        <v>234</v>
      </c>
      <c r="B43" s="7" t="s">
        <v>221</v>
      </c>
      <c r="C43" s="8" t="s">
        <v>235</v>
      </c>
      <c r="D43" s="9">
        <v>50000</v>
      </c>
      <c r="E43" s="17"/>
    </row>
    <row r="44" spans="1:5">
      <c r="A44" s="6" t="s">
        <v>236</v>
      </c>
      <c r="B44" s="7" t="s">
        <v>170</v>
      </c>
      <c r="C44" s="8" t="s">
        <v>237</v>
      </c>
      <c r="D44" s="9">
        <v>100000</v>
      </c>
      <c r="E44" s="17"/>
    </row>
    <row r="45" ht="32" spans="1:5">
      <c r="A45" s="6" t="s">
        <v>238</v>
      </c>
      <c r="B45" s="7" t="s">
        <v>221</v>
      </c>
      <c r="C45" s="8" t="s">
        <v>239</v>
      </c>
      <c r="D45" s="9">
        <v>78780</v>
      </c>
      <c r="E45" s="17"/>
    </row>
    <row r="46" ht="32" spans="1:5">
      <c r="A46" s="6" t="s">
        <v>240</v>
      </c>
      <c r="B46" s="8"/>
      <c r="C46" s="8" t="s">
        <v>241</v>
      </c>
      <c r="D46" s="9">
        <v>52000</v>
      </c>
      <c r="E46" s="17"/>
    </row>
    <row r="47" ht="32" spans="1:5">
      <c r="A47" s="6" t="s">
        <v>242</v>
      </c>
      <c r="B47" s="7" t="s">
        <v>221</v>
      </c>
      <c r="C47" s="8" t="s">
        <v>243</v>
      </c>
      <c r="D47" s="9">
        <v>37490</v>
      </c>
      <c r="E47" s="17"/>
    </row>
    <row r="48" ht="32" spans="1:5">
      <c r="A48" s="6" t="s">
        <v>244</v>
      </c>
      <c r="B48" s="7" t="s">
        <v>221</v>
      </c>
      <c r="C48" s="8" t="s">
        <v>245</v>
      </c>
      <c r="D48" s="9">
        <v>65650</v>
      </c>
      <c r="E48" s="17"/>
    </row>
    <row r="49" ht="32" spans="1:5">
      <c r="A49" s="6" t="s">
        <v>246</v>
      </c>
      <c r="B49" s="7" t="s">
        <v>187</v>
      </c>
      <c r="C49" s="8" t="s">
        <v>247</v>
      </c>
      <c r="D49" s="9">
        <v>72000</v>
      </c>
      <c r="E49" s="17"/>
    </row>
    <row r="50" spans="1:5">
      <c r="A50" s="6" t="s">
        <v>248</v>
      </c>
      <c r="B50" s="7" t="s">
        <v>156</v>
      </c>
      <c r="C50" s="7" t="s">
        <v>249</v>
      </c>
      <c r="D50" s="9">
        <v>70000</v>
      </c>
      <c r="E50" s="17"/>
    </row>
    <row r="51" spans="1:5">
      <c r="A51" s="6" t="s">
        <v>250</v>
      </c>
      <c r="B51" s="7" t="s">
        <v>156</v>
      </c>
      <c r="C51" s="7" t="s">
        <v>251</v>
      </c>
      <c r="D51" s="9">
        <v>60000</v>
      </c>
      <c r="E51" s="17"/>
    </row>
    <row r="52" ht="32" spans="1:5">
      <c r="A52" s="6" t="s">
        <v>252</v>
      </c>
      <c r="B52" s="7" t="s">
        <v>198</v>
      </c>
      <c r="C52" s="7" t="s">
        <v>253</v>
      </c>
      <c r="D52" s="9">
        <v>65670</v>
      </c>
      <c r="E52" s="17"/>
    </row>
    <row r="53" ht="32" spans="1:5">
      <c r="A53" s="6" t="s">
        <v>254</v>
      </c>
      <c r="B53" s="7" t="s">
        <v>198</v>
      </c>
      <c r="C53" s="7" t="s">
        <v>255</v>
      </c>
      <c r="D53" s="9">
        <v>50000</v>
      </c>
      <c r="E53" s="17"/>
    </row>
    <row r="54" spans="1:5">
      <c r="A54" s="6" t="s">
        <v>256</v>
      </c>
      <c r="B54" s="7" t="s">
        <v>198</v>
      </c>
      <c r="C54" s="7" t="s">
        <v>257</v>
      </c>
      <c r="D54" s="9">
        <v>48160</v>
      </c>
      <c r="E54" s="20"/>
    </row>
    <row r="55" s="1" customFormat="1" spans="1:5">
      <c r="A55" s="12" t="s">
        <v>154</v>
      </c>
      <c r="B55" s="12"/>
      <c r="C55" s="12"/>
      <c r="D55" s="13">
        <f>SUM(D6:D54)</f>
        <v>3597356</v>
      </c>
      <c r="E55" s="21"/>
    </row>
    <row r="56" spans="1:5">
      <c r="A56" s="6" t="s">
        <v>258</v>
      </c>
      <c r="B56" s="7" t="s">
        <v>259</v>
      </c>
      <c r="C56" s="8" t="s">
        <v>260</v>
      </c>
      <c r="D56" s="9">
        <v>50000</v>
      </c>
      <c r="E56" s="22" t="s">
        <v>261</v>
      </c>
    </row>
    <row r="57" ht="32" spans="1:5">
      <c r="A57" s="6" t="s">
        <v>262</v>
      </c>
      <c r="B57" s="7" t="s">
        <v>160</v>
      </c>
      <c r="C57" s="8" t="s">
        <v>161</v>
      </c>
      <c r="D57" s="9">
        <v>50000</v>
      </c>
      <c r="E57" s="23"/>
    </row>
    <row r="58" ht="32" spans="1:5">
      <c r="A58" s="6" t="s">
        <v>263</v>
      </c>
      <c r="B58" s="7" t="s">
        <v>264</v>
      </c>
      <c r="C58" s="7" t="s">
        <v>265</v>
      </c>
      <c r="D58" s="9">
        <v>50000</v>
      </c>
      <c r="E58" s="23"/>
    </row>
    <row r="59" s="1" customFormat="1" spans="1:5">
      <c r="A59" s="12" t="s">
        <v>154</v>
      </c>
      <c r="B59" s="12"/>
      <c r="C59" s="12"/>
      <c r="D59" s="13">
        <f>SUM(D56:D58)</f>
        <v>150000</v>
      </c>
      <c r="E59" s="21"/>
    </row>
    <row r="60" ht="17.55" spans="1:5">
      <c r="A60" s="14" t="s">
        <v>266</v>
      </c>
      <c r="B60" s="14"/>
      <c r="C60" s="14"/>
      <c r="D60" s="15">
        <f>D59+D55+D5</f>
        <v>3900372</v>
      </c>
      <c r="E60" s="24"/>
    </row>
  </sheetData>
  <mergeCells count="6">
    <mergeCell ref="A5:C5"/>
    <mergeCell ref="A55:C55"/>
    <mergeCell ref="A59:C59"/>
    <mergeCell ref="A60:C60"/>
    <mergeCell ref="E2:E4"/>
    <mergeCell ref="E6:E5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3</vt:i4>
      </vt:variant>
    </vt:vector>
  </HeadingPairs>
  <TitlesOfParts>
    <vt:vector size="3" baseType="lpstr">
      <vt:lpstr>指标表</vt:lpstr>
      <vt:lpstr>软件工程明细</vt:lpstr>
      <vt:lpstr>上报告附表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liyanting</dc:creator>
  <cp:lastModifiedBy>超级会员</cp:lastModifiedBy>
  <dcterms:created xsi:type="dcterms:W3CDTF">2023-07-24T02:02:00Z</dcterms:created>
  <dcterms:modified xsi:type="dcterms:W3CDTF">2023-11-01T15:04:11Z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30616F0283847B05963E1D65AA0CADF4_43</vt:lpwstr>
  </property>
  <property fmtid="{D5CDD505-2E9C-101B-9397-08002B2CF9AE}" pid="3" name="KSOProductBuildVer">
    <vt:lpwstr>2052-6.2.2.8394</vt:lpwstr>
  </property>
</Properties>
</file>