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9675" activeTab="2"/>
  </bookViews>
  <sheets>
    <sheet name="遗体整理包裹" sheetId="2" r:id="rId1"/>
    <sheet name="礼厅租赁" sheetId="1" r:id="rId2"/>
    <sheet name="公墓墓位"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<sst xmlns="http://schemas.openxmlformats.org/spreadsheetml/2006/main" count="104" uniqueCount="62">
  <si>
    <t>表5</t>
  </si>
  <si>
    <t>常宁市殡仪馆遗体整理、包裹经营成本调查表</t>
  </si>
  <si>
    <t>金额单位：元</t>
  </si>
  <si>
    <t>项  目</t>
  </si>
  <si>
    <t>行次关系</t>
  </si>
  <si>
    <t>申报数</t>
  </si>
  <si>
    <t>调整数</t>
  </si>
  <si>
    <t>核定数</t>
  </si>
  <si>
    <t>说明</t>
  </si>
  <si>
    <t>一、固定资产折旧（元）</t>
  </si>
  <si>
    <t>1.房屋</t>
  </si>
  <si>
    <t>2.设备、设施</t>
  </si>
  <si>
    <t>二、人力成本</t>
  </si>
  <si>
    <t>1名化妆师，工资4150元每月，社保758.21元每月，三年合计176695.56元。</t>
  </si>
  <si>
    <t>1.职工人数（人）</t>
  </si>
  <si>
    <t>2.职工薪酬（元）</t>
  </si>
  <si>
    <t>三、其他辅助材料（元）</t>
  </si>
  <si>
    <t>四、年度整理成本、费用合计（元）</t>
  </si>
  <si>
    <t>五、年度遗体化妆、防腐、洁身、更衣数量（具）</t>
  </si>
  <si>
    <t>六、单位整理经营成本（元/具）</t>
  </si>
  <si>
    <t>七、年度包裹用物料成本</t>
  </si>
  <si>
    <t>八、年度总正常遗体包裹（具）</t>
  </si>
  <si>
    <t>九、单位包裹经营成本（元/具）</t>
  </si>
  <si>
    <t>十、正常遗体整理（含包裹）经营单位成本（元/具）</t>
  </si>
  <si>
    <r>
      <rPr>
        <sz val="12"/>
        <color theme="1"/>
        <rFont val="宋体"/>
        <charset val="134"/>
        <scheme val="minor"/>
      </rPr>
      <t xml:space="preserve">表6                  </t>
    </r>
    <r>
      <rPr>
        <sz val="18"/>
        <color theme="1"/>
        <rFont val="宋体"/>
        <charset val="134"/>
        <scheme val="minor"/>
      </rPr>
      <t>租赁成本费用调查表-瞻容厅</t>
    </r>
  </si>
  <si>
    <t>单位：元</t>
  </si>
  <si>
    <t>项目</t>
  </si>
  <si>
    <t>行次及关系</t>
  </si>
  <si>
    <t>一、直接成本</t>
  </si>
  <si>
    <t>根据《关于常宁市殡仪馆人员编制及劳务派遣人员工资福利拟定标准的情况报告》中拟定标准，1名司仪2名服务员工资及社保三年合计623982.24元，其中瞻容厅4680小时，占比43.04%，分摊司仪工资及社保268561.96元。</t>
  </si>
  <si>
    <t>1、人工成本</t>
  </si>
  <si>
    <t>2、水电成本</t>
  </si>
  <si>
    <t>二、间接成本</t>
  </si>
  <si>
    <t>1、管理人工费用</t>
  </si>
  <si>
    <t>三、资产折旧（摊销）</t>
  </si>
  <si>
    <t>成本费用合计（万元）</t>
  </si>
  <si>
    <t>年度总时长（小时）</t>
  </si>
  <si>
    <t>单位成本（元/小时）</t>
  </si>
  <si>
    <t>租赁成本费用调查表-追思厅</t>
  </si>
  <si>
    <t>根据《关于常宁市殡仪馆人员编制及劳务派遣人员工资福利拟定标准的情况报告》中拟定标准，1名司仪2名服务员工资及社保三年合计623982.24元，其中追思厅3744小时，占比34.44%，分摊司仪工资及社保214899.48元。</t>
  </si>
  <si>
    <t>租赁成本费用调查表-怀恩厅</t>
  </si>
  <si>
    <t>根据《关于常宁市殡仪馆人员编制及劳务派遣人员工资福利拟定标准的情况报告》中拟定标准，1名司仪2名服务员工资及社保三年合计623982.24元，其中怀恩厅2448小时，占比43.04%，分摊司仪工资及社保140520.8元。</t>
  </si>
  <si>
    <t>表7</t>
  </si>
  <si>
    <t>公墓墓位定价成本调查表</t>
  </si>
  <si>
    <t>单位:元</t>
  </si>
  <si>
    <t>一、经营成本</t>
  </si>
  <si>
    <t>设计规模1万座</t>
  </si>
  <si>
    <t>1.土地成本</t>
  </si>
  <si>
    <t>（1）征地、拆迁补偿费</t>
  </si>
  <si>
    <t>单位成本合计（元/座）</t>
  </si>
  <si>
    <t>按设计规模一万座计算</t>
  </si>
  <si>
    <t>2、公共区域建设</t>
  </si>
  <si>
    <t>参考常宁市宝福陵园开发有限责任公司建造1881座墓体实际支出。</t>
  </si>
  <si>
    <t>（1）墓区规划设计</t>
  </si>
  <si>
    <t>（2）墓区建设开发成本</t>
  </si>
  <si>
    <t>（3）墓道建设开发成本</t>
  </si>
  <si>
    <t>（4）墓道建筑成本</t>
  </si>
  <si>
    <t>（5）墓区景观、绿化建设</t>
  </si>
  <si>
    <t>按1881座计算单位成本（元/座）</t>
  </si>
  <si>
    <t>二、墓位土地和公共区域建设单位成本</t>
  </si>
  <si>
    <t>（1）土地成本</t>
  </si>
  <si>
    <t>（2）公共区域建设</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</si>
</sst>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3">
    <font>
      <sz val="11"/>
      <color theme="1"/>
      <name val="宋体"/>
      <charset val="134"/>
      <scheme val="minor"/>
    </font>
    <font>
      <sz val="12"/>
      <color theme="1"/>
      <name val="宋体"/>
      <charset val="134"/>
      <scheme val="minor"/>
    </font>
    <font>
      <sz val="22"/>
      <color theme="1"/>
      <name val="宋体"/>
      <charset val="134"/>
      <scheme val="minor"/>
    </font>
    <font>
      <sz val="18"/>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3">
    <border>
      <left/>
      <right/>
      <top/>
      <bottom/>
      <diagonal/>
    </border>
    <border>
      <left/>
      <right/>
      <top/>
      <bottom style="thin">
        <color auto="1"/>
      </bottom>
      <diagonal/>
    </border>
    <border>
      <left style="thin">
        <color auto="1"/>
      </left>
      <right style="thin">
        <color auto="1"/>
      </right>
      <top/>
      <bottom/>
      <diagonal/>
    </border>
    <border>
      <left style="thin">
        <color auto="1"/>
      </left>
      <right/>
      <top/>
      <bottom/>
      <diagonal/>
    </border>
    <border>
      <left/>
      <right style="thin">
        <color auto="1"/>
      </right>
      <top/>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0" fillId="2" borderId="15" applyNumberFormat="0" applyFont="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16" applyNumberFormat="0" applyFill="0" applyAlignment="0" applyProtection="0">
      <alignment vertical="center"/>
    </xf>
    <xf numFmtId="0" fontId="10" fillId="0" borderId="16" applyNumberFormat="0" applyFill="0" applyAlignment="0" applyProtection="0">
      <alignment vertical="center"/>
    </xf>
    <xf numFmtId="0" fontId="11" fillId="0" borderId="17" applyNumberFormat="0" applyFill="0" applyAlignment="0" applyProtection="0">
      <alignment vertical="center"/>
    </xf>
    <xf numFmtId="0" fontId="11" fillId="0" borderId="0" applyNumberFormat="0" applyFill="0" applyBorder="0" applyAlignment="0" applyProtection="0">
      <alignment vertical="center"/>
    </xf>
    <xf numFmtId="0" fontId="12" fillId="3" borderId="18" applyNumberFormat="0" applyAlignment="0" applyProtection="0">
      <alignment vertical="center"/>
    </xf>
    <xf numFmtId="0" fontId="13" fillId="4" borderId="19" applyNumberFormat="0" applyAlignment="0" applyProtection="0">
      <alignment vertical="center"/>
    </xf>
    <xf numFmtId="0" fontId="14" fillId="4" borderId="18" applyNumberFormat="0" applyAlignment="0" applyProtection="0">
      <alignment vertical="center"/>
    </xf>
    <xf numFmtId="0" fontId="15" fillId="5" borderId="20" applyNumberFormat="0" applyAlignment="0" applyProtection="0">
      <alignment vertical="center"/>
    </xf>
    <xf numFmtId="0" fontId="16" fillId="0" borderId="21" applyNumberFormat="0" applyFill="0" applyAlignment="0" applyProtection="0">
      <alignment vertical="center"/>
    </xf>
    <xf numFmtId="0" fontId="17" fillId="0" borderId="22" applyNumberFormat="0" applyFill="0" applyAlignment="0" applyProtection="0">
      <alignment vertical="center"/>
    </xf>
    <xf numFmtId="0" fontId="18" fillId="6" borderId="0" applyNumberFormat="0" applyBorder="0" applyAlignment="0" applyProtection="0">
      <alignment vertical="center"/>
    </xf>
    <xf numFmtId="0" fontId="19" fillId="7" borderId="0" applyNumberFormat="0" applyBorder="0" applyAlignment="0" applyProtection="0">
      <alignment vertical="center"/>
    </xf>
    <xf numFmtId="0" fontId="20" fillId="8" borderId="0" applyNumberFormat="0" applyBorder="0" applyAlignment="0" applyProtection="0">
      <alignment vertical="center"/>
    </xf>
    <xf numFmtId="0" fontId="21" fillId="9" borderId="0" applyNumberFormat="0" applyBorder="0" applyAlignment="0" applyProtection="0">
      <alignment vertical="center"/>
    </xf>
    <xf numFmtId="0" fontId="22" fillId="10" borderId="0" applyNumberFormat="0" applyBorder="0" applyAlignment="0" applyProtection="0">
      <alignment vertical="center"/>
    </xf>
    <xf numFmtId="0" fontId="22" fillId="11" borderId="0" applyNumberFormat="0" applyBorder="0" applyAlignment="0" applyProtection="0">
      <alignment vertical="center"/>
    </xf>
    <xf numFmtId="0" fontId="21" fillId="12" borderId="0" applyNumberFormat="0" applyBorder="0" applyAlignment="0" applyProtection="0">
      <alignment vertical="center"/>
    </xf>
    <xf numFmtId="0" fontId="21" fillId="13" borderId="0" applyNumberFormat="0" applyBorder="0" applyAlignment="0" applyProtection="0">
      <alignment vertical="center"/>
    </xf>
    <xf numFmtId="0" fontId="22" fillId="14" borderId="0" applyNumberFormat="0" applyBorder="0" applyAlignment="0" applyProtection="0">
      <alignment vertical="center"/>
    </xf>
    <xf numFmtId="0" fontId="22" fillId="15" borderId="0" applyNumberFormat="0" applyBorder="0" applyAlignment="0" applyProtection="0">
      <alignment vertical="center"/>
    </xf>
    <xf numFmtId="0" fontId="21" fillId="16" borderId="0" applyNumberFormat="0" applyBorder="0" applyAlignment="0" applyProtection="0">
      <alignment vertical="center"/>
    </xf>
    <xf numFmtId="0" fontId="21" fillId="17" borderId="0" applyNumberFormat="0" applyBorder="0" applyAlignment="0" applyProtection="0">
      <alignment vertical="center"/>
    </xf>
    <xf numFmtId="0" fontId="22" fillId="18" borderId="0" applyNumberFormat="0" applyBorder="0" applyAlignment="0" applyProtection="0">
      <alignment vertical="center"/>
    </xf>
    <xf numFmtId="0" fontId="22" fillId="19" borderId="0" applyNumberFormat="0" applyBorder="0" applyAlignment="0" applyProtection="0">
      <alignment vertical="center"/>
    </xf>
    <xf numFmtId="0" fontId="21" fillId="20" borderId="0" applyNumberFormat="0" applyBorder="0" applyAlignment="0" applyProtection="0">
      <alignment vertical="center"/>
    </xf>
    <xf numFmtId="0" fontId="21" fillId="21" borderId="0" applyNumberFormat="0" applyBorder="0" applyAlignment="0" applyProtection="0">
      <alignment vertical="center"/>
    </xf>
    <xf numFmtId="0" fontId="22" fillId="22" borderId="0" applyNumberFormat="0" applyBorder="0" applyAlignment="0" applyProtection="0">
      <alignment vertical="center"/>
    </xf>
    <xf numFmtId="0" fontId="22" fillId="23" borderId="0" applyNumberFormat="0" applyBorder="0" applyAlignment="0" applyProtection="0">
      <alignment vertical="center"/>
    </xf>
    <xf numFmtId="0" fontId="21" fillId="24" borderId="0" applyNumberFormat="0" applyBorder="0" applyAlignment="0" applyProtection="0">
      <alignment vertical="center"/>
    </xf>
    <xf numFmtId="0" fontId="21" fillId="25" borderId="0" applyNumberFormat="0" applyBorder="0" applyAlignment="0" applyProtection="0">
      <alignment vertical="center"/>
    </xf>
    <xf numFmtId="0" fontId="22" fillId="26" borderId="0" applyNumberFormat="0" applyBorder="0" applyAlignment="0" applyProtection="0">
      <alignment vertical="center"/>
    </xf>
    <xf numFmtId="0" fontId="22" fillId="27" borderId="0" applyNumberFormat="0" applyBorder="0" applyAlignment="0" applyProtection="0">
      <alignment vertical="center"/>
    </xf>
    <xf numFmtId="0" fontId="21" fillId="28" borderId="0" applyNumberFormat="0" applyBorder="0" applyAlignment="0" applyProtection="0">
      <alignment vertical="center"/>
    </xf>
    <xf numFmtId="0" fontId="21" fillId="29" borderId="0" applyNumberFormat="0" applyBorder="0" applyAlignment="0" applyProtection="0">
      <alignment vertical="center"/>
    </xf>
    <xf numFmtId="0" fontId="22" fillId="30" borderId="0" applyNumberFormat="0" applyBorder="0" applyAlignment="0" applyProtection="0">
      <alignment vertical="center"/>
    </xf>
    <xf numFmtId="0" fontId="22" fillId="31" borderId="0" applyNumberFormat="0" applyBorder="0" applyAlignment="0" applyProtection="0">
      <alignment vertical="center"/>
    </xf>
    <xf numFmtId="0" fontId="21" fillId="32" borderId="0" applyNumberFormat="0" applyBorder="0" applyAlignment="0" applyProtection="0">
      <alignment vertical="center"/>
    </xf>
    <xf numFmtId="0" fontId="0" fillId="0" borderId="0">
      <alignment vertical="center"/>
    </xf>
  </cellStyleXfs>
  <cellXfs count="47">
    <xf numFmtId="0" fontId="0" fillId="0" borderId="0" xfId="0">
      <alignment vertical="center"/>
    </xf>
    <xf numFmtId="0" fontId="1" fillId="0" borderId="0" xfId="0" applyFont="1" applyBorder="1" applyAlignment="1">
      <alignment horizontal="left" vertical="center"/>
    </xf>
    <xf numFmtId="0" fontId="2" fillId="0" borderId="0" xfId="0" applyFont="1" applyBorder="1" applyAlignment="1">
      <alignment horizontal="center" vertical="center"/>
    </xf>
    <xf numFmtId="0" fontId="1" fillId="0" borderId="1" xfId="0" applyFont="1" applyBorder="1" applyAlignment="1">
      <alignment horizontal="right"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1" fillId="0" borderId="5" xfId="0" applyFont="1" applyBorder="1" applyAlignment="1">
      <alignment horizontal="center" vertical="center"/>
    </xf>
    <xf numFmtId="0" fontId="1" fillId="0" borderId="5" xfId="0" applyFont="1" applyBorder="1">
      <alignment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8" xfId="0" applyFont="1" applyBorder="1">
      <alignment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9" xfId="0" applyFont="1" applyBorder="1" applyAlignment="1">
      <alignment horizontal="justify" vertical="center"/>
    </xf>
    <xf numFmtId="0" fontId="1" fillId="0" borderId="10" xfId="0" applyFont="1" applyBorder="1" applyAlignment="1">
      <alignment horizontal="justify" vertical="center"/>
    </xf>
    <xf numFmtId="0" fontId="1" fillId="0" borderId="3" xfId="0" applyFont="1" applyBorder="1" applyAlignment="1">
      <alignment horizontal="justify" vertical="center"/>
    </xf>
    <xf numFmtId="0" fontId="1" fillId="0" borderId="4" xfId="0" applyFont="1" applyBorder="1" applyAlignment="1">
      <alignment horizontal="justify" vertical="center"/>
    </xf>
    <xf numFmtId="0" fontId="1" fillId="0" borderId="6" xfId="0" applyFont="1" applyBorder="1" applyAlignment="1">
      <alignment horizontal="justify" vertical="center"/>
    </xf>
    <xf numFmtId="0" fontId="1" fillId="0" borderId="7" xfId="0" applyFont="1" applyBorder="1" applyAlignment="1">
      <alignment horizontal="justify" vertical="center"/>
    </xf>
    <xf numFmtId="0" fontId="1" fillId="0" borderId="11" xfId="0" applyFont="1" applyBorder="1" applyAlignment="1">
      <alignment horizontal="justify" vertical="center"/>
    </xf>
    <xf numFmtId="0" fontId="1" fillId="0" borderId="13" xfId="0" applyFont="1" applyBorder="1" applyAlignment="1">
      <alignment horizontal="justify" vertical="center"/>
    </xf>
    <xf numFmtId="0" fontId="1" fillId="0" borderId="12" xfId="0" applyFont="1" applyBorder="1" applyAlignment="1">
      <alignment horizontal="justify" vertical="center"/>
    </xf>
    <xf numFmtId="0" fontId="2" fillId="0" borderId="0" xfId="0" applyFont="1" applyBorder="1" applyAlignment="1">
      <alignment horizontal="left" vertical="center"/>
    </xf>
    <xf numFmtId="0" fontId="1" fillId="0" borderId="0" xfId="0" applyFont="1" applyBorder="1" applyAlignment="1">
      <alignment horizontal="right" vertical="center"/>
    </xf>
    <xf numFmtId="0" fontId="0" fillId="0" borderId="9" xfId="0" applyFont="1" applyBorder="1" applyAlignment="1">
      <alignment horizontal="justify" vertical="center"/>
    </xf>
    <xf numFmtId="0" fontId="0" fillId="0" borderId="10" xfId="0" applyFont="1" applyBorder="1" applyAlignment="1">
      <alignment horizontal="justify" vertical="center"/>
    </xf>
    <xf numFmtId="0" fontId="0" fillId="0" borderId="3" xfId="0" applyFont="1" applyBorder="1" applyAlignment="1">
      <alignment horizontal="justify" vertical="center"/>
    </xf>
    <xf numFmtId="0" fontId="0" fillId="0" borderId="4" xfId="0" applyFont="1" applyBorder="1" applyAlignment="1">
      <alignment horizontal="justify" vertical="center"/>
    </xf>
    <xf numFmtId="0" fontId="3" fillId="0" borderId="0" xfId="0" applyFont="1" applyBorder="1" applyAlignment="1">
      <alignment horizontal="center" vertical="center"/>
    </xf>
    <xf numFmtId="0" fontId="0" fillId="0" borderId="0" xfId="0" applyBorder="1" applyAlignment="1">
      <alignment horizontal="right" vertical="center"/>
    </xf>
    <xf numFmtId="0" fontId="0" fillId="0" borderId="8" xfId="0" applyBorder="1">
      <alignment vertical="center"/>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justify" vertical="center"/>
    </xf>
    <xf numFmtId="0" fontId="0" fillId="0" borderId="10" xfId="0" applyBorder="1" applyAlignment="1">
      <alignment horizontal="justify" vertical="center"/>
    </xf>
    <xf numFmtId="0" fontId="0" fillId="0" borderId="3" xfId="0" applyBorder="1" applyAlignment="1">
      <alignment horizontal="justify" vertical="center"/>
    </xf>
    <xf numFmtId="0" fontId="0" fillId="0" borderId="4" xfId="0" applyBorder="1" applyAlignment="1">
      <alignment horizontal="justify" vertical="center"/>
    </xf>
    <xf numFmtId="0" fontId="0" fillId="0" borderId="0" xfId="0" applyBorder="1" applyAlignment="1">
      <alignment horizontal="left" vertical="center"/>
    </xf>
    <xf numFmtId="0" fontId="0" fillId="0" borderId="8" xfId="0" applyBorder="1" applyAlignment="1">
      <alignment horizontal="center" vertical="center"/>
    </xf>
    <xf numFmtId="0" fontId="0" fillId="0" borderId="14" xfId="0" applyBorder="1" applyAlignment="1">
      <alignment horizontal="justify" vertical="center"/>
    </xf>
    <xf numFmtId="0" fontId="0" fillId="0" borderId="2" xfId="0" applyBorder="1" applyAlignment="1">
      <alignment horizontal="justify" vertical="center"/>
    </xf>
    <xf numFmtId="0" fontId="0" fillId="0" borderId="5" xfId="0" applyBorder="1" applyAlignment="1">
      <alignment horizontal="justify"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4"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18"/>
  <sheetViews>
    <sheetView workbookViewId="0">
      <selection activeCell="H18" sqref="H18"/>
    </sheetView>
  </sheetViews>
  <sheetFormatPr defaultColWidth="9" defaultRowHeight="13.5" outlineLevelCol="5"/>
  <cols>
    <col min="1" max="1" width="42" customWidth="1"/>
    <col min="2" max="2" width="8" customWidth="1"/>
    <col min="3" max="3" width="9.375"/>
    <col min="4" max="5" width="10.375"/>
    <col min="6" max="6" width="12.125" customWidth="1"/>
  </cols>
  <sheetData>
    <row r="1" spans="1:6">
      <c r="A1" s="42" t="s">
        <v>0</v>
      </c>
      <c r="B1" s="42"/>
      <c r="C1" s="42"/>
      <c r="D1" s="42"/>
      <c r="E1" s="42"/>
      <c r="F1" s="42"/>
    </row>
    <row r="2" ht="27" spans="1:6">
      <c r="A2" s="2" t="s">
        <v>1</v>
      </c>
      <c r="B2" s="2"/>
      <c r="C2" s="2"/>
      <c r="D2" s="2"/>
      <c r="E2" s="2"/>
      <c r="F2" s="2"/>
    </row>
    <row r="3" spans="1:6">
      <c r="A3" s="33" t="s">
        <v>2</v>
      </c>
      <c r="B3" s="33"/>
      <c r="C3" s="33"/>
      <c r="D3" s="33"/>
      <c r="E3" s="33"/>
      <c r="F3" s="33"/>
    </row>
    <row r="4" ht="25" customHeight="1" spans="1:6">
      <c r="A4" s="34" t="s">
        <v>3</v>
      </c>
      <c r="B4" s="34" t="s">
        <v>4</v>
      </c>
      <c r="C4" s="43" t="s">
        <v>5</v>
      </c>
      <c r="D4" s="43" t="s">
        <v>6</v>
      </c>
      <c r="E4" s="43" t="s">
        <v>7</v>
      </c>
      <c r="F4" s="43" t="s">
        <v>8</v>
      </c>
    </row>
    <row r="5" ht="27" customHeight="1" spans="1:6">
      <c r="A5" s="34" t="s">
        <v>9</v>
      </c>
      <c r="B5" s="34"/>
      <c r="C5" s="43">
        <v>549</v>
      </c>
      <c r="D5" s="43"/>
      <c r="E5" s="43">
        <v>549</v>
      </c>
      <c r="F5" s="34"/>
    </row>
    <row r="6" ht="25" customHeight="1" spans="1:6">
      <c r="A6" s="34" t="s">
        <v>10</v>
      </c>
      <c r="B6" s="34"/>
      <c r="C6" s="43">
        <v>549</v>
      </c>
      <c r="D6" s="43"/>
      <c r="E6" s="43">
        <v>549</v>
      </c>
      <c r="F6" s="34"/>
    </row>
    <row r="7" ht="26" customHeight="1" spans="1:6">
      <c r="A7" s="34" t="s">
        <v>11</v>
      </c>
      <c r="B7" s="34"/>
      <c r="C7" s="43"/>
      <c r="D7" s="43"/>
      <c r="E7" s="43"/>
      <c r="F7" s="34"/>
    </row>
    <row r="8" ht="35" customHeight="1" spans="1:6">
      <c r="A8" s="34" t="s">
        <v>12</v>
      </c>
      <c r="B8" s="34"/>
      <c r="C8" s="43">
        <v>220628</v>
      </c>
      <c r="D8" s="43">
        <v>-43932.44</v>
      </c>
      <c r="E8" s="43">
        <f>SUM(C8:D8)</f>
        <v>176695.56</v>
      </c>
      <c r="F8" s="44" t="s">
        <v>13</v>
      </c>
    </row>
    <row r="9" ht="37" customHeight="1" spans="1:6">
      <c r="A9" s="34" t="s">
        <v>14</v>
      </c>
      <c r="B9" s="34"/>
      <c r="C9" s="43">
        <v>5</v>
      </c>
      <c r="D9" s="43"/>
      <c r="E9" s="43">
        <v>1</v>
      </c>
      <c r="F9" s="45"/>
    </row>
    <row r="10" ht="45" customHeight="1" spans="1:6">
      <c r="A10" s="34" t="s">
        <v>15</v>
      </c>
      <c r="B10" s="34"/>
      <c r="C10" s="43">
        <v>220628</v>
      </c>
      <c r="D10" s="43">
        <v>-43932.44</v>
      </c>
      <c r="E10" s="43">
        <f>SUM(C10:D10)</f>
        <v>176695.56</v>
      </c>
      <c r="F10" s="46"/>
    </row>
    <row r="11" ht="27" customHeight="1" spans="1:6">
      <c r="A11" s="34" t="s">
        <v>16</v>
      </c>
      <c r="B11" s="34"/>
      <c r="C11" s="43">
        <v>11813</v>
      </c>
      <c r="D11" s="43"/>
      <c r="E11" s="43">
        <v>11813</v>
      </c>
      <c r="F11" s="34"/>
    </row>
    <row r="12" ht="25" customHeight="1" spans="1:6">
      <c r="A12" s="34" t="s">
        <v>17</v>
      </c>
      <c r="B12" s="34"/>
      <c r="C12" s="43">
        <v>232990</v>
      </c>
      <c r="D12" s="43">
        <v>-43932.44</v>
      </c>
      <c r="E12" s="43">
        <f>SUM(C12:D12)</f>
        <v>189057.56</v>
      </c>
      <c r="F12" s="34"/>
    </row>
    <row r="13" ht="24" customHeight="1" spans="1:6">
      <c r="A13" s="34" t="s">
        <v>18</v>
      </c>
      <c r="B13" s="34"/>
      <c r="C13" s="43">
        <v>1097</v>
      </c>
      <c r="D13" s="43"/>
      <c r="E13" s="43">
        <v>1097</v>
      </c>
      <c r="F13" s="34"/>
    </row>
    <row r="14" ht="24" customHeight="1" spans="1:6">
      <c r="A14" s="34" t="s">
        <v>19</v>
      </c>
      <c r="B14" s="34"/>
      <c r="C14" s="43">
        <v>212.39</v>
      </c>
      <c r="D14" s="43"/>
      <c r="E14" s="43">
        <v>172.34</v>
      </c>
      <c r="F14" s="34"/>
    </row>
    <row r="15" ht="24" customHeight="1" spans="1:6">
      <c r="A15" s="34" t="s">
        <v>20</v>
      </c>
      <c r="B15" s="34"/>
      <c r="C15" s="43">
        <v>118800</v>
      </c>
      <c r="D15" s="43"/>
      <c r="E15" s="43">
        <v>118800</v>
      </c>
      <c r="F15" s="34"/>
    </row>
    <row r="16" ht="23" customHeight="1" spans="1:6">
      <c r="A16" s="34" t="s">
        <v>21</v>
      </c>
      <c r="B16" s="34"/>
      <c r="C16" s="43">
        <v>990</v>
      </c>
      <c r="D16" s="43"/>
      <c r="E16" s="43">
        <v>990</v>
      </c>
      <c r="F16" s="34"/>
    </row>
    <row r="17" ht="24" customHeight="1" spans="1:6">
      <c r="A17" s="34" t="s">
        <v>22</v>
      </c>
      <c r="B17" s="34"/>
      <c r="C17" s="43">
        <v>120</v>
      </c>
      <c r="D17" s="43"/>
      <c r="E17" s="43">
        <v>120</v>
      </c>
      <c r="F17" s="34"/>
    </row>
    <row r="18" ht="28" customHeight="1" spans="1:6">
      <c r="A18" s="34" t="s">
        <v>23</v>
      </c>
      <c r="B18" s="34"/>
      <c r="C18" s="43">
        <v>332.39</v>
      </c>
      <c r="D18" s="43"/>
      <c r="E18" s="43">
        <v>292.34</v>
      </c>
      <c r="F18" s="34"/>
    </row>
  </sheetData>
  <mergeCells count="4">
    <mergeCell ref="A1:F1"/>
    <mergeCell ref="A2:F2"/>
    <mergeCell ref="A3:F3"/>
    <mergeCell ref="F8:F10"/>
  </mergeCells>
  <pageMargins left="0.7" right="0.7" top="0.75" bottom="0.75" header="0.3" footer="0.3"/>
  <pageSetup paperSize="9" scale="96"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36"/>
  <sheetViews>
    <sheetView topLeftCell="A20" workbookViewId="0">
      <selection activeCell="I30" sqref="I30"/>
    </sheetView>
  </sheetViews>
  <sheetFormatPr defaultColWidth="9" defaultRowHeight="13.5" outlineLevelCol="6"/>
  <cols>
    <col min="1" max="1" width="21.5" customWidth="1"/>
    <col min="2" max="4" width="10.125" customWidth="1"/>
    <col min="5" max="5" width="10.5" customWidth="1"/>
    <col min="6" max="6" width="10.375"/>
    <col min="7" max="7" width="14.625" customWidth="1"/>
    <col min="9" max="9" width="10.375"/>
  </cols>
  <sheetData>
    <row r="1" ht="22.5" spans="1:7">
      <c r="A1" s="1" t="s">
        <v>24</v>
      </c>
      <c r="B1" s="26"/>
      <c r="C1" s="26"/>
      <c r="D1" s="26"/>
      <c r="E1" s="26"/>
      <c r="F1" s="26"/>
      <c r="G1" s="26"/>
    </row>
    <row r="2" ht="14.25" spans="1:7">
      <c r="A2" s="27" t="s">
        <v>25</v>
      </c>
      <c r="B2" s="27"/>
      <c r="C2" s="27"/>
      <c r="D2" s="27"/>
      <c r="E2" s="27"/>
      <c r="F2" s="27"/>
      <c r="G2" s="27"/>
    </row>
    <row r="3" ht="21" customHeight="1" spans="1:7">
      <c r="A3" s="11" t="s">
        <v>26</v>
      </c>
      <c r="B3" s="12" t="s">
        <v>27</v>
      </c>
      <c r="C3" s="12" t="s">
        <v>5</v>
      </c>
      <c r="D3" s="12" t="s">
        <v>6</v>
      </c>
      <c r="E3" s="12" t="s">
        <v>7</v>
      </c>
      <c r="F3" s="15" t="s">
        <v>8</v>
      </c>
      <c r="G3" s="16"/>
    </row>
    <row r="4" ht="40" customHeight="1" spans="1:7">
      <c r="A4" s="11" t="s">
        <v>28</v>
      </c>
      <c r="B4" s="12"/>
      <c r="C4" s="12">
        <v>130028</v>
      </c>
      <c r="D4" s="12"/>
      <c r="E4" s="12">
        <v>95763.77</v>
      </c>
      <c r="F4" s="28" t="s">
        <v>29</v>
      </c>
      <c r="G4" s="29"/>
    </row>
    <row r="5" ht="21" customHeight="1" spans="1:7">
      <c r="A5" s="11" t="s">
        <v>30</v>
      </c>
      <c r="B5" s="12"/>
      <c r="C5" s="12">
        <v>110314</v>
      </c>
      <c r="D5" s="12">
        <v>158247.96</v>
      </c>
      <c r="E5" s="12">
        <f>SUM(C5:D5)</f>
        <v>268561.96</v>
      </c>
      <c r="F5" s="30"/>
      <c r="G5" s="31"/>
    </row>
    <row r="6" ht="21" customHeight="1" spans="1:7">
      <c r="A6" s="11" t="s">
        <v>31</v>
      </c>
      <c r="B6" s="12"/>
      <c r="C6" s="12">
        <v>19714</v>
      </c>
      <c r="D6" s="12"/>
      <c r="E6" s="12">
        <v>19714</v>
      </c>
      <c r="F6" s="30"/>
      <c r="G6" s="31"/>
    </row>
    <row r="7" ht="18" customHeight="1" spans="1:7">
      <c r="A7" s="11" t="s">
        <v>32</v>
      </c>
      <c r="B7" s="12"/>
      <c r="C7" s="12"/>
      <c r="D7" s="12"/>
      <c r="E7" s="12"/>
      <c r="F7" s="30"/>
      <c r="G7" s="31"/>
    </row>
    <row r="8" ht="20" customHeight="1" spans="1:7">
      <c r="A8" s="11" t="s">
        <v>33</v>
      </c>
      <c r="B8" s="12"/>
      <c r="C8" s="12">
        <v>124714</v>
      </c>
      <c r="D8" s="12">
        <v>-124714</v>
      </c>
      <c r="E8" s="12">
        <v>0</v>
      </c>
      <c r="F8" s="30"/>
      <c r="G8" s="31"/>
    </row>
    <row r="9" ht="23" customHeight="1" spans="1:7">
      <c r="A9" s="11" t="s">
        <v>34</v>
      </c>
      <c r="B9" s="12"/>
      <c r="C9" s="12">
        <v>38634</v>
      </c>
      <c r="D9" s="12"/>
      <c r="E9" s="12">
        <v>38634</v>
      </c>
      <c r="F9" s="30"/>
      <c r="G9" s="31"/>
    </row>
    <row r="10" ht="21" customHeight="1" spans="1:7">
      <c r="A10" s="11" t="s">
        <v>35</v>
      </c>
      <c r="B10" s="12"/>
      <c r="C10" s="12">
        <v>293376</v>
      </c>
      <c r="D10" s="12">
        <f>SUM(D5:D9)</f>
        <v>33533.96</v>
      </c>
      <c r="E10" s="12">
        <f>SUM(C10:D10)</f>
        <v>326909.96</v>
      </c>
      <c r="F10" s="12"/>
      <c r="G10" s="12"/>
    </row>
    <row r="11" ht="22" customHeight="1" spans="1:7">
      <c r="A11" s="11" t="s">
        <v>36</v>
      </c>
      <c r="B11" s="12"/>
      <c r="C11" s="12">
        <v>4680</v>
      </c>
      <c r="D11" s="12"/>
      <c r="E11" s="12">
        <v>4680</v>
      </c>
      <c r="F11" s="12"/>
      <c r="G11" s="12"/>
    </row>
    <row r="12" ht="23" customHeight="1" spans="1:7">
      <c r="A12" s="11" t="s">
        <v>37</v>
      </c>
      <c r="B12" s="12"/>
      <c r="C12" s="12">
        <v>62.69</v>
      </c>
      <c r="D12" s="12"/>
      <c r="E12" s="12">
        <v>69.85</v>
      </c>
      <c r="F12" s="12"/>
      <c r="G12" s="12"/>
    </row>
    <row r="13" ht="21" customHeight="1" spans="1:7">
      <c r="A13" s="32" t="s">
        <v>38</v>
      </c>
      <c r="B13" s="32"/>
      <c r="C13" s="32"/>
      <c r="D13" s="32"/>
      <c r="E13" s="32"/>
      <c r="F13" s="32"/>
      <c r="G13" s="32"/>
    </row>
    <row r="14" ht="16" customHeight="1" spans="1:7">
      <c r="A14" s="33" t="s">
        <v>25</v>
      </c>
      <c r="B14" s="33"/>
      <c r="C14" s="33"/>
      <c r="D14" s="33"/>
      <c r="E14" s="33"/>
      <c r="F14" s="33"/>
      <c r="G14" s="33"/>
    </row>
    <row r="15" ht="26" customHeight="1" spans="1:7">
      <c r="A15" s="34" t="s">
        <v>26</v>
      </c>
      <c r="B15" s="34" t="s">
        <v>27</v>
      </c>
      <c r="C15" s="34" t="s">
        <v>5</v>
      </c>
      <c r="D15" s="34" t="s">
        <v>6</v>
      </c>
      <c r="E15" s="34" t="s">
        <v>7</v>
      </c>
      <c r="F15" s="35" t="s">
        <v>8</v>
      </c>
      <c r="G15" s="36"/>
    </row>
    <row r="16" ht="22" customHeight="1" spans="1:7">
      <c r="A16" s="34" t="s">
        <v>28</v>
      </c>
      <c r="B16" s="34"/>
      <c r="C16" s="37">
        <v>79656</v>
      </c>
      <c r="D16" s="37">
        <v>147071.48</v>
      </c>
      <c r="E16" s="37">
        <f>SUM(C16:D16)</f>
        <v>226727.48</v>
      </c>
      <c r="F16" s="38" t="s">
        <v>39</v>
      </c>
      <c r="G16" s="39"/>
    </row>
    <row r="17" ht="22" customHeight="1" spans="1:7">
      <c r="A17" s="34" t="s">
        <v>30</v>
      </c>
      <c r="B17" s="34"/>
      <c r="C17" s="37">
        <v>79656</v>
      </c>
      <c r="D17" s="37">
        <v>135243.48</v>
      </c>
      <c r="E17" s="37">
        <f>SUM(C17:D17)</f>
        <v>214899.48</v>
      </c>
      <c r="F17" s="40"/>
      <c r="G17" s="41"/>
    </row>
    <row r="18" ht="23" customHeight="1" spans="1:7">
      <c r="A18" s="34" t="s">
        <v>31</v>
      </c>
      <c r="B18" s="34"/>
      <c r="C18" s="37">
        <v>0</v>
      </c>
      <c r="D18" s="37">
        <v>11828</v>
      </c>
      <c r="E18" s="37">
        <v>11828</v>
      </c>
      <c r="F18" s="40"/>
      <c r="G18" s="41"/>
    </row>
    <row r="19" ht="23" customHeight="1" spans="1:7">
      <c r="A19" s="34" t="s">
        <v>32</v>
      </c>
      <c r="B19" s="34"/>
      <c r="C19" s="37"/>
      <c r="D19" s="37"/>
      <c r="E19" s="37"/>
      <c r="F19" s="40"/>
      <c r="G19" s="41"/>
    </row>
    <row r="20" ht="23" customHeight="1" spans="1:7">
      <c r="A20" s="34" t="s">
        <v>33</v>
      </c>
      <c r="B20" s="34"/>
      <c r="C20" s="37">
        <v>74828</v>
      </c>
      <c r="D20" s="37">
        <v>-74828</v>
      </c>
      <c r="E20" s="37">
        <v>0</v>
      </c>
      <c r="F20" s="40"/>
      <c r="G20" s="41"/>
    </row>
    <row r="21" ht="21" customHeight="1" spans="1:7">
      <c r="A21" s="34" t="s">
        <v>34</v>
      </c>
      <c r="B21" s="34"/>
      <c r="C21" s="37">
        <v>19908</v>
      </c>
      <c r="D21" s="37"/>
      <c r="E21" s="37">
        <v>19908</v>
      </c>
      <c r="F21" s="40"/>
      <c r="G21" s="41"/>
    </row>
    <row r="22" ht="24" customHeight="1" spans="1:7">
      <c r="A22" s="34" t="s">
        <v>35</v>
      </c>
      <c r="B22" s="34"/>
      <c r="C22" s="37">
        <v>174392</v>
      </c>
      <c r="D22" s="37">
        <f>SUM(D17:D21)</f>
        <v>72243.48</v>
      </c>
      <c r="E22" s="37">
        <f>SUM(C22:D22)</f>
        <v>246635.48</v>
      </c>
      <c r="F22" s="34"/>
      <c r="G22" s="34"/>
    </row>
    <row r="23" ht="21" customHeight="1" spans="1:7">
      <c r="A23" s="34" t="s">
        <v>36</v>
      </c>
      <c r="B23" s="34"/>
      <c r="C23" s="37">
        <v>3744</v>
      </c>
      <c r="D23" s="37"/>
      <c r="E23" s="37">
        <v>3744</v>
      </c>
      <c r="F23" s="34"/>
      <c r="G23" s="34"/>
    </row>
    <row r="24" ht="26" customHeight="1" spans="1:7">
      <c r="A24" s="34" t="s">
        <v>37</v>
      </c>
      <c r="B24" s="34"/>
      <c r="C24" s="37">
        <v>46.58</v>
      </c>
      <c r="D24" s="37"/>
      <c r="E24" s="37">
        <v>65.87</v>
      </c>
      <c r="F24" s="34"/>
      <c r="G24" s="34"/>
    </row>
    <row r="25" ht="22.5" spans="1:7">
      <c r="A25" s="32" t="s">
        <v>40</v>
      </c>
      <c r="B25" s="32"/>
      <c r="C25" s="32"/>
      <c r="D25" s="32"/>
      <c r="E25" s="32"/>
      <c r="F25" s="32"/>
      <c r="G25" s="32"/>
    </row>
    <row r="26" spans="1:7">
      <c r="A26" s="33" t="s">
        <v>25</v>
      </c>
      <c r="B26" s="33"/>
      <c r="C26" s="33"/>
      <c r="D26" s="33"/>
      <c r="E26" s="33"/>
      <c r="F26" s="33"/>
      <c r="G26" s="33"/>
    </row>
    <row r="27" ht="18" customHeight="1" spans="1:7">
      <c r="A27" s="34" t="s">
        <v>26</v>
      </c>
      <c r="B27" s="34" t="s">
        <v>27</v>
      </c>
      <c r="C27" s="34" t="s">
        <v>5</v>
      </c>
      <c r="D27" s="34" t="s">
        <v>6</v>
      </c>
      <c r="E27" s="34" t="s">
        <v>7</v>
      </c>
      <c r="F27" s="35" t="s">
        <v>8</v>
      </c>
      <c r="G27" s="36"/>
    </row>
    <row r="28" ht="16" customHeight="1" spans="1:7">
      <c r="A28" s="34" t="s">
        <v>28</v>
      </c>
      <c r="B28" s="34"/>
      <c r="C28" s="37">
        <v>52711</v>
      </c>
      <c r="D28" s="37">
        <v>95694.8</v>
      </c>
      <c r="E28" s="37">
        <v>47676.84</v>
      </c>
      <c r="F28" s="38" t="s">
        <v>41</v>
      </c>
      <c r="G28" s="39"/>
    </row>
    <row r="29" ht="18" customHeight="1" spans="1:7">
      <c r="A29" s="34" t="s">
        <v>30</v>
      </c>
      <c r="B29" s="34"/>
      <c r="C29" s="37">
        <v>52711</v>
      </c>
      <c r="D29" s="37">
        <v>87809.8</v>
      </c>
      <c r="E29" s="37">
        <f>SUM(C29:D29)</f>
        <v>140520.8</v>
      </c>
      <c r="F29" s="40"/>
      <c r="G29" s="41"/>
    </row>
    <row r="30" ht="20" customHeight="1" spans="1:7">
      <c r="A30" s="34" t="s">
        <v>31</v>
      </c>
      <c r="B30" s="34"/>
      <c r="C30" s="37">
        <v>0</v>
      </c>
      <c r="D30" s="37">
        <v>7885</v>
      </c>
      <c r="E30" s="37">
        <v>7885</v>
      </c>
      <c r="F30" s="40"/>
      <c r="G30" s="41"/>
    </row>
    <row r="31" ht="18" customHeight="1" spans="1:7">
      <c r="A31" s="34" t="s">
        <v>32</v>
      </c>
      <c r="B31" s="34"/>
      <c r="C31" s="37"/>
      <c r="D31" s="37"/>
      <c r="E31" s="37"/>
      <c r="F31" s="40"/>
      <c r="G31" s="41"/>
    </row>
    <row r="32" ht="20" customHeight="1" spans="1:7">
      <c r="A32" s="34" t="s">
        <v>33</v>
      </c>
      <c r="B32" s="34"/>
      <c r="C32" s="37">
        <v>49885</v>
      </c>
      <c r="D32" s="37">
        <v>-49885</v>
      </c>
      <c r="E32" s="37">
        <v>0</v>
      </c>
      <c r="F32" s="40"/>
      <c r="G32" s="41"/>
    </row>
    <row r="33" ht="30" customHeight="1" spans="1:7">
      <c r="A33" s="34" t="s">
        <v>34</v>
      </c>
      <c r="B33" s="34"/>
      <c r="C33" s="37">
        <v>19092</v>
      </c>
      <c r="D33" s="37"/>
      <c r="E33" s="37">
        <v>19092</v>
      </c>
      <c r="F33" s="40"/>
      <c r="G33" s="41"/>
    </row>
    <row r="34" ht="21" customHeight="1" spans="1:7">
      <c r="A34" s="34" t="s">
        <v>35</v>
      </c>
      <c r="B34" s="34"/>
      <c r="C34" s="37">
        <f>SUM(C29:C33)</f>
        <v>121688</v>
      </c>
      <c r="D34" s="37">
        <f>SUM(D29:D33)</f>
        <v>45809.8</v>
      </c>
      <c r="E34" s="37">
        <f>SUM(C34:D34)</f>
        <v>167497.8</v>
      </c>
      <c r="F34" s="34"/>
      <c r="G34" s="34"/>
    </row>
    <row r="35" ht="21" customHeight="1" spans="1:7">
      <c r="A35" s="34" t="s">
        <v>36</v>
      </c>
      <c r="B35" s="34"/>
      <c r="C35" s="37">
        <v>2448</v>
      </c>
      <c r="D35" s="37"/>
      <c r="E35" s="37">
        <v>2448</v>
      </c>
      <c r="F35" s="34"/>
      <c r="G35" s="34"/>
    </row>
    <row r="36" ht="23" customHeight="1" spans="1:7">
      <c r="A36" s="34" t="s">
        <v>37</v>
      </c>
      <c r="B36" s="34"/>
      <c r="C36" s="37">
        <v>49.7</v>
      </c>
      <c r="D36" s="37"/>
      <c r="E36" s="37">
        <v>68.42</v>
      </c>
      <c r="F36" s="34"/>
      <c r="G36" s="34"/>
    </row>
  </sheetData>
  <mergeCells count="12">
    <mergeCell ref="A1:G1"/>
    <mergeCell ref="A2:G2"/>
    <mergeCell ref="F3:G3"/>
    <mergeCell ref="A13:G13"/>
    <mergeCell ref="A14:G14"/>
    <mergeCell ref="F15:G15"/>
    <mergeCell ref="A25:G25"/>
    <mergeCell ref="A26:G26"/>
    <mergeCell ref="F27:G27"/>
    <mergeCell ref="F4:G9"/>
    <mergeCell ref="F16:G21"/>
    <mergeCell ref="F28:G33"/>
  </mergeCells>
  <pageMargins left="0.7" right="0.7" top="0.75" bottom="0.75" header="0.3" footer="0.3"/>
  <pageSetup paperSize="9" scale="94"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0"/>
  <sheetViews>
    <sheetView tabSelected="1" workbookViewId="0">
      <selection activeCell="J5" sqref="J5"/>
    </sheetView>
  </sheetViews>
  <sheetFormatPr defaultColWidth="9" defaultRowHeight="13.5" outlineLevelCol="5"/>
  <cols>
    <col min="1" max="1" width="26.125" customWidth="1"/>
    <col min="2" max="2" width="12.625"/>
    <col min="3" max="3" width="10.375"/>
    <col min="4" max="4" width="12.625"/>
    <col min="5" max="5" width="11.5"/>
    <col min="6" max="6" width="11.375" customWidth="1"/>
  </cols>
  <sheetData>
    <row r="1" ht="14.25" spans="1:6">
      <c r="A1" s="1" t="s">
        <v>42</v>
      </c>
      <c r="B1" s="1"/>
      <c r="C1" s="1"/>
      <c r="D1" s="1"/>
      <c r="E1" s="1"/>
      <c r="F1" s="1"/>
    </row>
    <row r="2" ht="27" spans="1:6">
      <c r="A2" s="2" t="s">
        <v>43</v>
      </c>
      <c r="B2" s="2"/>
      <c r="C2" s="2"/>
      <c r="D2" s="2"/>
      <c r="E2" s="2"/>
      <c r="F2" s="2"/>
    </row>
    <row r="3" ht="14.25" spans="1:6">
      <c r="A3" s="3" t="s">
        <v>44</v>
      </c>
      <c r="B3" s="3"/>
      <c r="C3" s="3"/>
      <c r="D3" s="3"/>
      <c r="E3" s="3"/>
      <c r="F3" s="3"/>
    </row>
    <row r="4" spans="1:6">
      <c r="A4" s="4" t="s">
        <v>3</v>
      </c>
      <c r="B4" s="4" t="s">
        <v>5</v>
      </c>
      <c r="C4" s="4" t="s">
        <v>6</v>
      </c>
      <c r="D4" s="4" t="s">
        <v>7</v>
      </c>
      <c r="E4" s="5" t="s">
        <v>8</v>
      </c>
      <c r="F4" s="6"/>
    </row>
    <row r="5" spans="1:6">
      <c r="A5" s="7"/>
      <c r="B5" s="8"/>
      <c r="C5" s="8"/>
      <c r="D5" s="8"/>
      <c r="E5" s="9"/>
      <c r="F5" s="10"/>
    </row>
    <row r="6" ht="26" customHeight="1" spans="1:6">
      <c r="A6" s="11" t="s">
        <v>45</v>
      </c>
      <c r="B6" s="12">
        <v>36288037.14</v>
      </c>
      <c r="C6" s="12"/>
      <c r="D6" s="12">
        <v>36288037.14</v>
      </c>
      <c r="E6" s="13" t="s">
        <v>46</v>
      </c>
      <c r="F6" s="14"/>
    </row>
    <row r="7" ht="30" customHeight="1" spans="1:6">
      <c r="A7" s="11" t="s">
        <v>47</v>
      </c>
      <c r="B7" s="12">
        <v>1330000</v>
      </c>
      <c r="C7" s="12"/>
      <c r="D7" s="12">
        <v>1330000</v>
      </c>
      <c r="E7" s="5"/>
      <c r="F7" s="6"/>
    </row>
    <row r="8" ht="29" customHeight="1" spans="1:6">
      <c r="A8" s="11" t="s">
        <v>48</v>
      </c>
      <c r="B8" s="12">
        <v>1330000</v>
      </c>
      <c r="C8" s="12"/>
      <c r="D8" s="12">
        <v>1330000</v>
      </c>
      <c r="E8" s="9"/>
      <c r="F8" s="10"/>
    </row>
    <row r="9" ht="28" customHeight="1" spans="1:6">
      <c r="A9" s="11" t="s">
        <v>49</v>
      </c>
      <c r="B9" s="12">
        <v>133</v>
      </c>
      <c r="C9" s="12"/>
      <c r="D9" s="12">
        <v>133</v>
      </c>
      <c r="E9" s="15" t="s">
        <v>50</v>
      </c>
      <c r="F9" s="16"/>
    </row>
    <row r="10" ht="27" customHeight="1" spans="1:6">
      <c r="A10" s="11" t="s">
        <v>51</v>
      </c>
      <c r="B10" s="12">
        <v>12575268.14</v>
      </c>
      <c r="C10" s="12"/>
      <c r="D10" s="12">
        <v>12575268.14</v>
      </c>
      <c r="E10" s="17" t="s">
        <v>52</v>
      </c>
      <c r="F10" s="18"/>
    </row>
    <row r="11" ht="27" customHeight="1" spans="1:6">
      <c r="A11" s="11" t="s">
        <v>53</v>
      </c>
      <c r="B11" s="12">
        <v>112500</v>
      </c>
      <c r="C11" s="12"/>
      <c r="D11" s="12">
        <v>112500</v>
      </c>
      <c r="E11" s="19"/>
      <c r="F11" s="20"/>
    </row>
    <row r="12" ht="29" customHeight="1" spans="1:6">
      <c r="A12" s="11" t="s">
        <v>54</v>
      </c>
      <c r="B12" s="12">
        <v>753850.06</v>
      </c>
      <c r="C12" s="12"/>
      <c r="D12" s="12">
        <v>753850.06</v>
      </c>
      <c r="E12" s="19"/>
      <c r="F12" s="20"/>
    </row>
    <row r="13" ht="28" customHeight="1" spans="1:6">
      <c r="A13" s="11" t="s">
        <v>55</v>
      </c>
      <c r="B13" s="12">
        <v>2647314.79</v>
      </c>
      <c r="C13" s="12"/>
      <c r="D13" s="12">
        <v>2647314.79</v>
      </c>
      <c r="E13" s="19"/>
      <c r="F13" s="20"/>
    </row>
    <row r="14" ht="27" customHeight="1" spans="1:6">
      <c r="A14" s="11" t="s">
        <v>56</v>
      </c>
      <c r="B14" s="12">
        <v>6834724.87</v>
      </c>
      <c r="C14" s="12"/>
      <c r="D14" s="12">
        <v>6834724.87</v>
      </c>
      <c r="E14" s="19"/>
      <c r="F14" s="20"/>
    </row>
    <row r="15" ht="28" customHeight="1" spans="1:6">
      <c r="A15" s="11" t="s">
        <v>57</v>
      </c>
      <c r="B15" s="12">
        <v>2226878.42</v>
      </c>
      <c r="C15" s="12"/>
      <c r="D15" s="12">
        <v>2226878.42</v>
      </c>
      <c r="E15" s="21"/>
      <c r="F15" s="22"/>
    </row>
    <row r="16" ht="27" customHeight="1" spans="1:6">
      <c r="A16" s="11" t="s">
        <v>58</v>
      </c>
      <c r="B16" s="12">
        <v>6685.42</v>
      </c>
      <c r="C16" s="12"/>
      <c r="D16" s="12">
        <v>6685.42</v>
      </c>
      <c r="E16" s="15"/>
      <c r="F16" s="16"/>
    </row>
    <row r="17" ht="27" customHeight="1" spans="1:6">
      <c r="A17" s="23" t="s">
        <v>59</v>
      </c>
      <c r="B17" s="24"/>
      <c r="C17" s="24"/>
      <c r="D17" s="24"/>
      <c r="E17" s="24"/>
      <c r="F17" s="25"/>
    </row>
    <row r="18" ht="27" customHeight="1" spans="1:6">
      <c r="A18" s="11" t="s">
        <v>60</v>
      </c>
      <c r="B18" s="12">
        <v>133</v>
      </c>
      <c r="C18" s="12"/>
      <c r="D18" s="12">
        <v>133</v>
      </c>
      <c r="E18" s="15"/>
      <c r="F18" s="16"/>
    </row>
    <row r="19" ht="25" customHeight="1" spans="1:6">
      <c r="A19" s="11" t="s">
        <v>61</v>
      </c>
      <c r="B19" s="12">
        <v>6685.42</v>
      </c>
      <c r="C19" s="12"/>
      <c r="D19" s="12">
        <v>6685.42</v>
      </c>
      <c r="E19" s="15"/>
      <c r="F19" s="16"/>
    </row>
    <row r="20" ht="29" customHeight="1" spans="1:6">
      <c r="A20" s="11" t="s">
        <v>49</v>
      </c>
      <c r="B20" s="12">
        <v>6818.42</v>
      </c>
      <c r="C20" s="12"/>
      <c r="D20" s="12">
        <v>6818.42</v>
      </c>
      <c r="E20" s="15"/>
      <c r="F20" s="16"/>
    </row>
  </sheetData>
  <mergeCells count="16">
    <mergeCell ref="A1:F1"/>
    <mergeCell ref="A2:F2"/>
    <mergeCell ref="A3:F3"/>
    <mergeCell ref="E9:F9"/>
    <mergeCell ref="E16:F16"/>
    <mergeCell ref="A17:F17"/>
    <mergeCell ref="E18:F18"/>
    <mergeCell ref="E19:F19"/>
    <mergeCell ref="E20:F20"/>
    <mergeCell ref="A4:A5"/>
    <mergeCell ref="B4:B5"/>
    <mergeCell ref="C4:C5"/>
    <mergeCell ref="D4:D5"/>
    <mergeCell ref="E4:F5"/>
    <mergeCell ref="E6:F8"/>
    <mergeCell ref="E10:F15"/>
  </mergeCell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遗体整理包裹</vt:lpstr>
      <vt:lpstr>礼厅租赁</vt:lpstr>
      <vt:lpstr>公墓墓位</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生命在于折腾</cp:lastModifiedBy>
  <dcterms:created xsi:type="dcterms:W3CDTF">2023-05-12T11:15:00Z</dcterms:created>
  <dcterms:modified xsi:type="dcterms:W3CDTF">2025-05-28T04:39:06Z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2052-12.1.0.21171</vt:lpwstr>
  </property>
  <property fmtid="{D5CDD505-2E9C-101B-9397-08002B2CF9AE}" pid="3" name="ICV">
    <vt:lpwstr>717173D8DCA3410494538A61BEDD4182_12</vt:lpwstr>
  </property>
</Properties>
</file>