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tabRatio="500"/>
  </bookViews>
  <sheets>
    <sheet name="部门整体支出绩效评价指标" sheetId="1" r:id="rId1"/>
    <sheet name="部门整体支出绩效评价指标 (2)" sheetId="2" state="hidden" r:id="rId2"/>
  </sheets>
  <calcPr calcId="144525" concurrentCalc="0"/>
</workbook>
</file>

<file path=xl/sharedStrings.xml><?xml version="1.0" encoding="utf-8"?>
<sst xmlns="http://schemas.openxmlformats.org/spreadsheetml/2006/main" count="223" uniqueCount="138">
  <si>
    <t>附件</t>
  </si>
  <si>
    <t>部门整体支出绩效评价指标表</t>
  </si>
  <si>
    <t>被评价单位：</t>
  </si>
  <si>
    <t>常宁市医疗保障局</t>
  </si>
  <si>
    <t>一级指标</t>
  </si>
  <si>
    <t>分值</t>
  </si>
  <si>
    <t>二级指标</t>
  </si>
  <si>
    <t>三级指标</t>
  </si>
  <si>
    <t>评价标准</t>
  </si>
  <si>
    <t>指标说明</t>
  </si>
  <si>
    <t>得分</t>
  </si>
  <si>
    <t>扣分</t>
  </si>
  <si>
    <t>备注</t>
  </si>
  <si>
    <t>投入</t>
  </si>
  <si>
    <t>目标设定</t>
  </si>
  <si>
    <t>绩效目标合理性</t>
  </si>
  <si>
    <t>①符合国家法律法规、国民经济和社会发展总体规划，计0.5分；②符合部门“三定”方案确定的职责，计0.5分；③符合部门制定的中长期规划，计0.5分；④符合部门年度工作任务，计0.5分</t>
  </si>
  <si>
    <t>部门（单位）所设立的整体绩效目标依据是否充分，是否符合客观实际，用以反映和考核部门（单位）整体绩效目标与部门履职、年度工作任务的相符性。</t>
  </si>
  <si>
    <t>绩效指标明确性</t>
  </si>
  <si>
    <t>①通过清晰、可衡量的指标值予以体现，计1分；②与部门年度任务数或计划数相对应，计1分；③与部门年度预算资金相匹配，计1分，若不符合以上标准，酌情扣分，扣完为止。</t>
  </si>
  <si>
    <t>部门（单位）依据整体绩效目标所设定的绩效指标是否清晰、细化、可衡量，用以反映和考核部门（单位）整体绩效目标的明细化情况。</t>
  </si>
  <si>
    <t>部分项目的绩效目标欠清晰、可衡量性不佳。</t>
  </si>
  <si>
    <t>预算配置</t>
  </si>
  <si>
    <t>在职人员控制率</t>
  </si>
  <si>
    <r>
      <rPr>
        <sz val="10"/>
        <color theme="1"/>
        <rFont val="仿宋_GB2312"/>
        <charset val="134"/>
      </rPr>
      <t>以100%为标准。在职人员控制率</t>
    </r>
    <r>
      <rPr>
        <sz val="10"/>
        <color theme="1"/>
        <rFont val="宋体"/>
        <charset val="134"/>
      </rPr>
      <t>≦</t>
    </r>
    <r>
      <rPr>
        <sz val="10"/>
        <color theme="1"/>
        <rFont val="仿宋_GB2312"/>
        <charset val="134"/>
      </rPr>
      <t>100%，计2分；每超过一个百分点扣0.2分，扣完为止。</t>
    </r>
  </si>
  <si>
    <t>在职人员控制率=（在职人员数/编制数）*100%；编制数：机构编制部门核定批复的部门（单位）的人员编制数；在职人员数：部门（单位）实际在职人数，以财政部门确定的部门决算编制口径为准。</t>
  </si>
  <si>
    <t>“三公经费”变动率</t>
  </si>
  <si>
    <r>
      <rPr>
        <sz val="10"/>
        <color theme="1"/>
        <rFont val="仿宋_GB2312"/>
        <charset val="134"/>
      </rPr>
      <t>“三公经费”变动率</t>
    </r>
    <r>
      <rPr>
        <sz val="10"/>
        <color theme="1"/>
        <rFont val="宋体"/>
        <charset val="134"/>
      </rPr>
      <t>≦</t>
    </r>
    <r>
      <rPr>
        <sz val="10"/>
        <color theme="1"/>
        <rFont val="仿宋_GB2312"/>
        <charset val="134"/>
      </rPr>
      <t>0,计4分；“三公经费”＞0，计0分。</t>
    </r>
  </si>
  <si>
    <t>“在公经费”变动率=[（本年度“三公经费”预算数-上年度“三公经费”预算数）/上年度“三公经费”预算数]×100%</t>
  </si>
  <si>
    <t>过                                                                                                                                       程</t>
  </si>
  <si>
    <t>预算执行</t>
  </si>
  <si>
    <t>预算执行率</t>
  </si>
  <si>
    <t>100%计满分，90%（含）-100%，计5分，80%（含）-90%，计4分，70%（含）-80%，计3分，60%（含）-70%，计2分，50%（含）-60%，计1分，50%以下不得分</t>
  </si>
  <si>
    <t>预算执行率=（上年结转+年初预算+本年追加预算-年末结余/上年结转+年初预算+本年追加预算）×100%。</t>
  </si>
  <si>
    <t>部门预算执行率=56510.20/56627.35*100%=99.79%</t>
  </si>
  <si>
    <t>预算调整率</t>
  </si>
  <si>
    <t>预算调整率＞30%不得分，预算调整率≦30%时，预算调整率得分=（1-预算调整率）*4</t>
  </si>
  <si>
    <t>预算调整率=（本年预算调整/年初预算）×100%。本年预算调整：部门（单位）在本年度内涉及预算的加、追减或结构调整的资金总和（因落实国家政策、发生不可抗力、上级部门或本级党委政府临时交办而产生的调整除外）</t>
  </si>
  <si>
    <t>预算调整率=（105.9+55458.16)/（466.14+480）*100%=5872.71%</t>
  </si>
  <si>
    <t>预算管理</t>
  </si>
  <si>
    <t>公用经费控制率</t>
  </si>
  <si>
    <t>100%以下（含）计满分，每超出1%扣1分，扣完为止。</t>
  </si>
  <si>
    <t>公用经费控制率=（实际支出公用经费总额/预算安排公用经费总额）×100%。</t>
  </si>
  <si>
    <t>公用经费控制率=17.13/17.13*100%=100.00%</t>
  </si>
  <si>
    <t>公用经费支出是指部门基本支出中的一般商品和服务支出。</t>
  </si>
  <si>
    <t>“三公经费”控制率</t>
  </si>
  <si>
    <t>“三公经费”控制率-（“三公经费”实际支出数/“三公经费”预算安排数）×100%。</t>
  </si>
  <si>
    <t>“三公经费”控制率=6/6*100%=100.00%</t>
  </si>
  <si>
    <t>管理制度健全性</t>
  </si>
  <si>
    <t>①有内部财务管理制度、会计核算制度等管理制度，2分；</t>
  </si>
  <si>
    <t>部门（单位）为加强预算管理、项目管理、规范财务行为而制定的财务管理制度是否健全完整并得到有效执行，用以反映和考核部门（单位）预算管理制度对完成主要职责或促进事业发展的保障情况</t>
  </si>
  <si>
    <t>存在管理制度未细化的现象。</t>
  </si>
  <si>
    <t>②本部门业务管理制度完善,2分；</t>
  </si>
  <si>
    <t>③相关管理制度合法、合规、完整，2分；</t>
  </si>
  <si>
    <t>④相关管理制度得到有效执行，4分。</t>
  </si>
  <si>
    <t>资金使用合规性</t>
  </si>
  <si>
    <t>①支出符合国家财经法规和财务管理制度规定以及有关专项资金管理办法的规定，计1分；②资金拨付有完整的审批程序和手续，计1分；③项目重大支出按规定经过评估论证，计1分；④支出符合部门预算批复的用途计1分；⑤资金使用无截留、挤占、挪用、虚列支出等情况，计1分；⑥不存在重复申报项目，虚报冒领资金，计1分。以上情况每出现一例不符合要求的扣1分，扣完为止。</t>
  </si>
  <si>
    <t xml:space="preserve">部门（单位）使用预算资金是否符合相关的预算、财务管理等制度的规定，用以反映和考核部门（单位）预算资金的规范运行情况。 </t>
  </si>
  <si>
    <t>存在财务欠规范现象。</t>
  </si>
  <si>
    <t>政府采购执行情况</t>
  </si>
  <si>
    <t>达到政府采购要求的是否进行了政府采购，是，4分；每存在一例不符合要求的扣1分。</t>
  </si>
  <si>
    <t>预决算信息公开性</t>
  </si>
  <si>
    <t>①按规定内容公开预决算信息，1分；②按规定时限公开预决算信息，1分；</t>
  </si>
  <si>
    <t>预决算信息是指与部门预算、执行、决算、监督、绩效等管理相关的信息。本指标主要考核部门（单位）是否按照政府信息公开有关规定公开相关预决算信息，用以反映和考核部门（单位）预决算管理的公开透明情况。</t>
  </si>
  <si>
    <t>基础信息完善性</t>
  </si>
  <si>
    <t xml:space="preserve">①基础数据信息和会计信息资料真实，1分；②基础数据信息和会计信息资料完整，1分；③基础数据信息和汇集信息资料准确，1分。  </t>
  </si>
  <si>
    <t>部门（单位）基础信息是否完善，用以反映和考核基础信息对预算管理工作的支撑情况。</t>
  </si>
  <si>
    <t>绩效自评</t>
  </si>
  <si>
    <t>①部门建立了绩效自评组织机构，并按自评工作程序开展自评工作，计3分；②在部门整体支出绩效评价共性指标体系框架基础上，结合年初预算批复及部门特点补充设计个性指标，计1分；③自评报告格式及内容符合财政局绩效处相关要求，计2分。</t>
  </si>
  <si>
    <t>考核部门（单位）绩效自评工作的组织、开展情况。</t>
  </si>
  <si>
    <t>资产管理</t>
  </si>
  <si>
    <t>资产配置合规性</t>
  </si>
  <si>
    <t>①资产配置符合相关批复，2分；②资产购置申报配置预算或未纳入资产信息系统管理，0分。</t>
  </si>
  <si>
    <t>部门（单位）的资产配置是否合规。</t>
  </si>
  <si>
    <t>资产管理安全性</t>
  </si>
  <si>
    <t>①资产保存完整，1分；②资产处置规范，1分；③资产财务管理合规，账账相符（0.5分）、账实相符（0.5分），共计 1分；④资产有偿用收入及处置收入及时足额上缴，计1分</t>
  </si>
  <si>
    <t>部门(单位)的资产是否保存完整、使用合规 、处置规范、收入及时足额上缴， 用以反映和考核部门(单位)资产安全运行情 况。（本次评价时参考新区财政局2018年组织的资产清查的结果）</t>
  </si>
  <si>
    <t>存在部分资产购入未入账固定资产</t>
  </si>
  <si>
    <t>固定资产利用率</t>
  </si>
  <si>
    <t>固定资产利用率≥90%，得2分，每低于5个百分点扣0.2分， 扣完为止。</t>
  </si>
  <si>
    <r>
      <rPr>
        <sz val="10"/>
        <color theme="1"/>
        <rFont val="仿宋_GB2312"/>
        <charset val="134"/>
      </rPr>
      <t>部门(单位)实际在用固定资产总额与所有固定资产总额的比率，用以反映和考核部门(单 位)固定资产使用效率程度。固定资产利用率=(实际在用固定资产总额/所有固定资产总额)</t>
    </r>
    <r>
      <rPr>
        <sz val="10"/>
        <color theme="1"/>
        <rFont val="Calibri"/>
        <charset val="134"/>
      </rPr>
      <t>×</t>
    </r>
    <r>
      <rPr>
        <sz val="10"/>
        <color theme="1"/>
        <rFont val="仿宋_GB2312"/>
        <charset val="134"/>
      </rPr>
      <t xml:space="preserve"> 100%。</t>
    </r>
  </si>
  <si>
    <t>固定资产利用率=539859.60/539859.60=100.00%</t>
  </si>
  <si>
    <t>履职效能</t>
  </si>
  <si>
    <t>职责履行</t>
  </si>
  <si>
    <t>重点工作</t>
  </si>
  <si>
    <t>绩效考核工作目标完成情况的进行评分</t>
  </si>
  <si>
    <t>依据考核部门对其重点工作完成情况、职能职责履行情况及单位自身建设开展情况的评价结果进行评分。</t>
  </si>
  <si>
    <t>职能职责</t>
  </si>
  <si>
    <t>自身建设</t>
  </si>
  <si>
    <t>履职效益</t>
  </si>
  <si>
    <t>社会效益</t>
  </si>
  <si>
    <r>
      <rPr>
        <sz val="10"/>
        <color theme="1"/>
        <rFont val="仿宋_GB2312"/>
        <charset val="134"/>
      </rPr>
      <t>1</t>
    </r>
    <r>
      <rPr>
        <sz val="10"/>
        <color theme="1"/>
        <rFont val="微软雅黑"/>
        <charset val="134"/>
      </rPr>
      <t>.</t>
    </r>
    <r>
      <rPr>
        <sz val="10"/>
        <color theme="1"/>
        <rFont val="仿宋_GB2312"/>
        <charset val="134"/>
      </rPr>
      <t>提升医保工作质量；2</t>
    </r>
    <r>
      <rPr>
        <sz val="10"/>
        <color theme="1"/>
        <rFont val="微软雅黑"/>
        <charset val="134"/>
      </rPr>
      <t>.</t>
    </r>
    <r>
      <rPr>
        <sz val="10"/>
        <color theme="1"/>
        <rFont val="仿宋_GB2312"/>
        <charset val="134"/>
      </rPr>
      <t>推进城乡居民基本医疗保险制度改革；3</t>
    </r>
    <r>
      <rPr>
        <sz val="10"/>
        <color theme="1"/>
        <rFont val="微软雅黑"/>
        <charset val="134"/>
      </rPr>
      <t>.</t>
    </r>
    <r>
      <rPr>
        <sz val="10"/>
        <color theme="1"/>
        <rFont val="仿宋_GB2312"/>
        <charset val="134"/>
      </rPr>
      <t>增强助推脱贫攻坚实效；4</t>
    </r>
    <r>
      <rPr>
        <sz val="10"/>
        <color theme="1"/>
        <rFont val="微软雅黑"/>
        <charset val="134"/>
      </rPr>
      <t>.</t>
    </r>
    <r>
      <rPr>
        <sz val="10"/>
        <color theme="1"/>
        <rFont val="仿宋_GB2312"/>
        <charset val="134"/>
      </rPr>
      <t>加大医保基金监督管理。</t>
    </r>
  </si>
  <si>
    <t>部门履职对社会产生的直接或间接影响。</t>
  </si>
  <si>
    <t>行政效能</t>
  </si>
  <si>
    <t>促进部门改进文风会风，加强经费及资产管理，推动网上办事，提高行政效率，降低行政成本效果较好的计4分；一般2分；无效果或者效果不明显0分。</t>
  </si>
  <si>
    <t>根据部门实际情况评定。</t>
  </si>
  <si>
    <t>社会公众或服务对象满意度</t>
  </si>
  <si>
    <t>90%（含）以上计2分；</t>
  </si>
  <si>
    <t>根据部门实际情况细化或调整。</t>
  </si>
  <si>
    <t>80%（含）-90%，计1分；</t>
  </si>
  <si>
    <t>70%（含）-80%，计0.5分；</t>
  </si>
  <si>
    <t>低于70%计0分。</t>
  </si>
  <si>
    <t>三级</t>
  </si>
  <si>
    <t>指标</t>
  </si>
  <si>
    <t>部分项目的绩效目标欠清晰、可衡量性不佳</t>
  </si>
  <si>
    <t>196万，与上年度一致</t>
  </si>
  <si>
    <t>部门预算执行率=3051.95/6028*100%=50.63%</t>
  </si>
  <si>
    <t xml:space="preserve"> 高</t>
  </si>
  <si>
    <t>预算调整率=（6028-5793)/5793*100&amp;=4.06%，主要调整事项由管委会政策变更引起，评价时此项不扣分。</t>
  </si>
  <si>
    <t>低</t>
  </si>
  <si>
    <t>管委会公用经费控制率=841.43/844*100%=99.70%</t>
  </si>
  <si>
    <t>管委会“三公经费”控制率=138.07/196*100%=70.44%</t>
  </si>
  <si>
    <t>固定资产管理制度、合同管理制度未得到有效执行</t>
  </si>
  <si>
    <t>管委会</t>
  </si>
  <si>
    <t>业务制度</t>
  </si>
  <si>
    <t xml:space="preserve">  ③相关管理制度合法、合规、完整，2分；</t>
  </si>
  <si>
    <t xml:space="preserve"> ④相关管理制度得到有效执行，4分。</t>
  </si>
  <si>
    <t>两点分开</t>
  </si>
  <si>
    <t>①支出符合国家财经法规和财务管理制度规定以及有关专项资金管理办法的规定，计1分；②资金拨付有完整的审批程序和手续，计1分；③项目重大支出按规定经过评估论证，计1分；④支出符合部门预算批复的用途计1分；⑤资金使用无截留、挤占、挪用、虚列支出等情况，计1分；⑥不存在重复申报项目，虚报冒领资金，计1分。</t>
  </si>
  <si>
    <t>出现两例项目资金使用不规范</t>
  </si>
  <si>
    <t>以上情况每出现一例不符合要求的扣1分，扣完为止。</t>
  </si>
  <si>
    <t>部门（单位）基础信息是否完善，用以反映和考核基础信息对预算管理工作的支撑情况</t>
  </si>
  <si>
    <t>①部门建立了绩效自评组织机构，并按自评工作程序开展自评工作，计 2分；②在部门整体支出绩效评价共性指标体系框架基础上，结合年初预算批复及部门特点补充设计个性指标，计2分；③自评报告格式及内容符合财政局绩效处相关要求，计2分。</t>
  </si>
  <si>
    <t>考核部门（单位）绩效自评工作的组织、开展情况</t>
  </si>
  <si>
    <t>高</t>
  </si>
  <si>
    <t>①资产配置符合相关批复，2分；①资产购置申报配置预算或未纳入资产信息系统管理，0分。</t>
  </si>
  <si>
    <t>部门（单位）的资产配置是否合规（本次评价时参考新区财政局2018年组织的资产清查的结果）</t>
  </si>
  <si>
    <t>打印机配置不符合要求</t>
  </si>
  <si>
    <t>资产有盘亏情况、账实不符</t>
  </si>
  <si>
    <t>部门(单位)实际在用固定资产总额与所有固 定资产总额的比率，用以反映和考核部门(单 位)固定资产使用效率程度。固定资产利用率=(实际在用固定资产总额/所有固定资产总额)× 100%。（本次评价时相关取数参考 2018年新区财政局组织的资产清查的结果）</t>
  </si>
  <si>
    <t>闲置资产145.48万/238.18万*100%=61.08%</t>
  </si>
  <si>
    <t>依据考核部门对其重点工作完成情况、职能职责履行情况及单位自身建开展情况的评价结果进行评分，得分=（绩效评分/100)*20</t>
  </si>
  <si>
    <t>得分=（97.55/100)*20=19.51</t>
  </si>
  <si>
    <t>1､电路改造为河西电力增容48万瓦时；2､新区范围空气优良天数达267天以上；3､完成南园路箱涵排口污水处理工程；4､岳麓区住宅网签均价同比上升百分比低于全市水平</t>
  </si>
  <si>
    <t>部门履职对社会产生的直接或间接影响</t>
  </si>
  <si>
    <t>90%（含）以上计4分；</t>
  </si>
  <si>
    <t>80%（含）-90%，计2分；</t>
  </si>
  <si>
    <t>70%（含）-80%，计1分；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</si>
</sst>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5">
    <font>
      <sz val="11"/>
      <color theme="1"/>
      <name val="DengXian"/>
      <charset val="134"/>
      <scheme val="minor"/>
    </font>
    <font>
      <sz val="10"/>
      <color theme="1"/>
      <name val="DengXian"/>
      <charset val="134"/>
      <scheme val="minor"/>
    </font>
    <font>
      <b/>
      <sz val="14"/>
      <color theme="1"/>
      <name val="DengXian"/>
      <charset val="134"/>
      <scheme val="minor"/>
    </font>
    <font>
      <sz val="12"/>
      <color theme="1"/>
      <name val="DengXian"/>
      <charset val="134"/>
      <scheme val="minor"/>
    </font>
    <font>
      <sz val="10"/>
      <color theme="1"/>
      <name val="仿宋_GB2312"/>
      <charset val="134"/>
    </font>
    <font>
      <sz val="10.5"/>
      <name val="宋体"/>
      <charset val="134"/>
    </font>
    <font>
      <sz val="10"/>
      <color theme="1"/>
      <name val="方正仿宋简体"/>
      <charset val="134"/>
    </font>
    <font>
      <sz val="10"/>
      <color indexed="8"/>
      <name val="方正仿宋简体"/>
      <charset val="134"/>
    </font>
    <font>
      <b/>
      <sz val="10"/>
      <color theme="1"/>
      <name val="DengXian"/>
      <charset val="134"/>
      <scheme val="minor"/>
    </font>
    <font>
      <sz val="10"/>
      <color theme="1"/>
      <name val="宋体"/>
      <charset val="134"/>
    </font>
    <font>
      <sz val="10"/>
      <color theme="1"/>
      <name val="FangSong"/>
      <charset val="134"/>
    </font>
    <font>
      <b/>
      <sz val="10"/>
      <color theme="1"/>
      <name val="FangSong"/>
      <charset val="134"/>
    </font>
    <font>
      <b/>
      <sz val="11"/>
      <color theme="1"/>
      <name val="DengXian"/>
      <charset val="134"/>
      <scheme val="minor"/>
    </font>
    <font>
      <sz val="10"/>
      <color rgb="FF000000"/>
      <name val="Times New Roman"/>
      <charset val="134"/>
    </font>
    <font>
      <b/>
      <sz val="11"/>
      <color theme="1"/>
      <name val="DengXian"/>
      <charset val="0"/>
      <scheme val="minor"/>
    </font>
    <font>
      <sz val="11"/>
      <color theme="0"/>
      <name val="DengXian"/>
      <charset val="0"/>
      <scheme val="minor"/>
    </font>
    <font>
      <b/>
      <sz val="11"/>
      <color rgb="FFFFFFFF"/>
      <name val="DengXian"/>
      <charset val="0"/>
      <scheme val="minor"/>
    </font>
    <font>
      <b/>
      <sz val="13"/>
      <color theme="3"/>
      <name val="DengXian"/>
      <charset val="134"/>
      <scheme val="minor"/>
    </font>
    <font>
      <sz val="11"/>
      <color theme="1"/>
      <name val="DengXian"/>
      <charset val="0"/>
      <scheme val="minor"/>
    </font>
    <font>
      <sz val="11"/>
      <color rgb="FF9C0006"/>
      <name val="DengXian"/>
      <charset val="0"/>
      <scheme val="minor"/>
    </font>
    <font>
      <sz val="11"/>
      <color rgb="FFFA7D00"/>
      <name val="DengXian"/>
      <charset val="0"/>
      <scheme val="minor"/>
    </font>
    <font>
      <b/>
      <sz val="11"/>
      <color theme="3"/>
      <name val="DengXian"/>
      <charset val="134"/>
      <scheme val="minor"/>
    </font>
    <font>
      <sz val="11"/>
      <color rgb="FF3F3F76"/>
      <name val="DengXian"/>
      <charset val="0"/>
      <scheme val="minor"/>
    </font>
    <font>
      <sz val="11"/>
      <color rgb="FF006100"/>
      <name val="DengXian"/>
      <charset val="0"/>
      <scheme val="minor"/>
    </font>
    <font>
      <sz val="11"/>
      <color rgb="FFFF0000"/>
      <name val="DengXian"/>
      <charset val="0"/>
      <scheme val="minor"/>
    </font>
    <font>
      <u/>
      <sz val="11"/>
      <color rgb="FF0000FF"/>
      <name val="DengXian"/>
      <charset val="0"/>
      <scheme val="minor"/>
    </font>
    <font>
      <sz val="11"/>
      <color rgb="FF9C6500"/>
      <name val="DengXian"/>
      <charset val="0"/>
      <scheme val="minor"/>
    </font>
    <font>
      <b/>
      <sz val="18"/>
      <color theme="3"/>
      <name val="DengXian"/>
      <charset val="134"/>
      <scheme val="minor"/>
    </font>
    <font>
      <u/>
      <sz val="11"/>
      <color rgb="FF800080"/>
      <name val="DengXian"/>
      <charset val="0"/>
      <scheme val="minor"/>
    </font>
    <font>
      <b/>
      <sz val="11"/>
      <color rgb="FF3F3F3F"/>
      <name val="DengXian"/>
      <charset val="0"/>
      <scheme val="minor"/>
    </font>
    <font>
      <i/>
      <sz val="11"/>
      <color rgb="FF7F7F7F"/>
      <name val="DengXian"/>
      <charset val="0"/>
      <scheme val="minor"/>
    </font>
    <font>
      <b/>
      <sz val="11"/>
      <color rgb="FFFA7D00"/>
      <name val="DengXian"/>
      <charset val="0"/>
      <scheme val="minor"/>
    </font>
    <font>
      <b/>
      <sz val="15"/>
      <color theme="3"/>
      <name val="DengXian"/>
      <charset val="134"/>
      <scheme val="minor"/>
    </font>
    <font>
      <sz val="10"/>
      <color theme="1"/>
      <name val="Calibri"/>
      <charset val="134"/>
    </font>
    <font>
      <sz val="10"/>
      <color theme="1"/>
      <name val="微软雅黑"/>
      <charset val="134"/>
    </font>
  </fonts>
  <fills count="35">
    <fill>
      <patternFill patternType="none"/>
    </fill>
    <fill>
      <patternFill patternType="gray125"/>
    </fill>
    <fill>
      <patternFill patternType="solid">
        <fgColor theme="0" tint="-0.14996795556505"/>
        <bgColor indexed="64"/>
      </patternFill>
    </fill>
    <fill>
      <patternFill patternType="solid">
        <fgColor rgb="FFFFFF00"/>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22"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0" borderId="11" applyNumberFormat="0" applyFont="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9" applyNumberFormat="0" applyFill="0" applyAlignment="0" applyProtection="0">
      <alignment vertical="center"/>
    </xf>
    <xf numFmtId="0" fontId="17" fillId="0" borderId="9" applyNumberFormat="0" applyFill="0" applyAlignment="0" applyProtection="0">
      <alignment vertical="center"/>
    </xf>
    <xf numFmtId="0" fontId="15" fillId="14" borderId="0" applyNumberFormat="0" applyBorder="0" applyAlignment="0" applyProtection="0">
      <alignment vertical="center"/>
    </xf>
    <xf numFmtId="0" fontId="21" fillId="0" borderId="12" applyNumberFormat="0" applyFill="0" applyAlignment="0" applyProtection="0">
      <alignment vertical="center"/>
    </xf>
    <xf numFmtId="0" fontId="15" fillId="28" borderId="0" applyNumberFormat="0" applyBorder="0" applyAlignment="0" applyProtection="0">
      <alignment vertical="center"/>
    </xf>
    <xf numFmtId="0" fontId="29" fillId="27" borderId="14" applyNumberFormat="0" applyAlignment="0" applyProtection="0">
      <alignment vertical="center"/>
    </xf>
    <xf numFmtId="0" fontId="31" fillId="27" borderId="13" applyNumberFormat="0" applyAlignment="0" applyProtection="0">
      <alignment vertical="center"/>
    </xf>
    <xf numFmtId="0" fontId="16" fillId="5" borderId="8" applyNumberFormat="0" applyAlignment="0" applyProtection="0">
      <alignment vertical="center"/>
    </xf>
    <xf numFmtId="0" fontId="18" fillId="32" borderId="0" applyNumberFormat="0" applyBorder="0" applyAlignment="0" applyProtection="0">
      <alignment vertical="center"/>
    </xf>
    <xf numFmtId="0" fontId="15" fillId="9" borderId="0" applyNumberFormat="0" applyBorder="0" applyAlignment="0" applyProtection="0">
      <alignment vertical="center"/>
    </xf>
    <xf numFmtId="0" fontId="20" fillId="0" borderId="10" applyNumberFormat="0" applyFill="0" applyAlignment="0" applyProtection="0">
      <alignment vertical="center"/>
    </xf>
    <xf numFmtId="0" fontId="14" fillId="0" borderId="7" applyNumberFormat="0" applyFill="0" applyAlignment="0" applyProtection="0">
      <alignment vertical="center"/>
    </xf>
    <xf numFmtId="0" fontId="23" fillId="19" borderId="0" applyNumberFormat="0" applyBorder="0" applyAlignment="0" applyProtection="0">
      <alignment vertical="center"/>
    </xf>
    <xf numFmtId="0" fontId="26" fillId="24" borderId="0" applyNumberFormat="0" applyBorder="0" applyAlignment="0" applyProtection="0">
      <alignment vertical="center"/>
    </xf>
    <xf numFmtId="0" fontId="18" fillId="31" borderId="0" applyNumberFormat="0" applyBorder="0" applyAlignment="0" applyProtection="0">
      <alignment vertical="center"/>
    </xf>
    <xf numFmtId="0" fontId="15" fillId="4" borderId="0" applyNumberFormat="0" applyBorder="0" applyAlignment="0" applyProtection="0">
      <alignment vertical="center"/>
    </xf>
    <xf numFmtId="0" fontId="18" fillId="26"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15" fillId="22" borderId="0" applyNumberFormat="0" applyBorder="0" applyAlignment="0" applyProtection="0">
      <alignment vertical="center"/>
    </xf>
    <xf numFmtId="0" fontId="15" fillId="13"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5" fillId="29" borderId="0" applyNumberFormat="0" applyBorder="0" applyAlignment="0" applyProtection="0">
      <alignment vertical="center"/>
    </xf>
    <xf numFmtId="0" fontId="18" fillId="25"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cellStyleXfs>
  <cellXfs count="52">
    <xf numFmtId="0" fontId="0" fillId="0" borderId="0" xfId="0"/>
    <xf numFmtId="0" fontId="0" fillId="2" borderId="0" xfId="0" applyFill="1"/>
    <xf numFmtId="0" fontId="0" fillId="0" borderId="0" xfId="0" applyAlignment="1">
      <alignment horizontal="center"/>
    </xf>
    <xf numFmtId="0" fontId="1" fillId="0" borderId="0" xfId="0" applyFont="1"/>
    <xf numFmtId="0" fontId="2" fillId="0" borderId="1" xfId="0" applyFont="1" applyBorder="1" applyAlignment="1">
      <alignment horizontal="center"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center" vertical="center" wrapText="1"/>
    </xf>
    <xf numFmtId="0" fontId="5" fillId="0" borderId="3" xfId="49" applyFont="1" applyBorder="1" applyAlignment="1">
      <alignment horizontal="justify"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0" borderId="3" xfId="0" applyFont="1" applyBorder="1" applyAlignment="1">
      <alignment vertical="center" wrapText="1"/>
    </xf>
    <xf numFmtId="0" fontId="8" fillId="0" borderId="0" xfId="0" applyFont="1" applyBorder="1" applyAlignment="1">
      <alignment horizontal="center" vertical="center"/>
    </xf>
    <xf numFmtId="0" fontId="9" fillId="0" borderId="3" xfId="0" applyFont="1" applyBorder="1" applyAlignment="1">
      <alignment horizontal="left" vertical="center" wrapText="1"/>
    </xf>
    <xf numFmtId="0" fontId="0" fillId="0" borderId="6" xfId="0" applyBorder="1" applyAlignment="1">
      <alignment horizont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0" borderId="4" xfId="0" applyFont="1" applyBorder="1" applyAlignment="1">
      <alignment horizontal="center" vertical="center" wrapText="1"/>
    </xf>
    <xf numFmtId="0" fontId="0" fillId="0" borderId="0" xfId="0" applyFill="1"/>
    <xf numFmtId="0" fontId="0" fillId="0" borderId="0" xfId="0" applyFill="1" applyAlignment="1">
      <alignment horizontal="center"/>
    </xf>
    <xf numFmtId="0" fontId="10" fillId="0" borderId="0" xfId="0" applyFont="1" applyFill="1"/>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vertical="center" wrapText="1"/>
    </xf>
    <xf numFmtId="0" fontId="0" fillId="0" borderId="3" xfId="0" applyFill="1" applyBorder="1"/>
    <xf numFmtId="0" fontId="11" fillId="0" borderId="0"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10" fontId="12" fillId="0" borderId="0" xfId="11" applyNumberFormat="1" applyFont="1" applyFill="1" applyAlignment="1"/>
    <xf numFmtId="4" fontId="0" fillId="0" borderId="0" xfId="0" applyNumberFormat="1" applyFill="1"/>
    <xf numFmtId="4" fontId="13" fillId="0" borderId="0" xfId="0" applyNumberFormat="1" applyFont="1"/>
    <xf numFmtId="0" fontId="10" fillId="0" borderId="4"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0" fillId="0" borderId="3" xfId="0" applyFont="1"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workbookViewId="0">
      <selection activeCell="C3" sqref="C3"/>
    </sheetView>
  </sheetViews>
  <sheetFormatPr defaultColWidth="11" defaultRowHeight="14"/>
  <cols>
    <col min="1" max="1" width="7.44166666666667" style="34" customWidth="1"/>
    <col min="2" max="2" width="6" style="34" customWidth="1"/>
    <col min="3" max="3" width="9" style="34" customWidth="1"/>
    <col min="4" max="4" width="5.775" style="34" customWidth="1"/>
    <col min="5" max="5" width="12.1083333333333" style="34" customWidth="1"/>
    <col min="6" max="6" width="6.10833333333333" style="34" customWidth="1"/>
    <col min="7" max="7" width="42.5583333333333" style="34" customWidth="1"/>
    <col min="8" max="8" width="35.5583333333333" style="34" customWidth="1"/>
    <col min="9" max="10" width="8.10833333333333" style="35" customWidth="1"/>
    <col min="11" max="11" width="29.8833333333333" style="36" customWidth="1"/>
    <col min="12" max="16384" width="11" style="34"/>
  </cols>
  <sheetData>
    <row r="1" spans="1:1">
      <c r="A1" s="34" t="s">
        <v>0</v>
      </c>
    </row>
    <row r="2" ht="34.95" customHeight="1" spans="1:11">
      <c r="A2" s="37" t="s">
        <v>1</v>
      </c>
      <c r="B2" s="37"/>
      <c r="C2" s="37"/>
      <c r="D2" s="37"/>
      <c r="E2" s="37"/>
      <c r="F2" s="37"/>
      <c r="G2" s="37"/>
      <c r="H2" s="37"/>
      <c r="I2" s="37"/>
      <c r="J2" s="37"/>
      <c r="K2" s="37"/>
    </row>
    <row r="3" ht="34.95" customHeight="1" spans="1:11">
      <c r="A3" s="38" t="s">
        <v>2</v>
      </c>
      <c r="B3" s="38"/>
      <c r="C3" s="38" t="s">
        <v>3</v>
      </c>
      <c r="D3" s="37"/>
      <c r="E3" s="37"/>
      <c r="F3" s="37"/>
      <c r="G3" s="37"/>
      <c r="H3" s="37"/>
      <c r="I3" s="37"/>
      <c r="J3" s="37"/>
      <c r="K3" s="43"/>
    </row>
    <row r="4" ht="15" customHeight="1" spans="1:11">
      <c r="A4" s="15" t="s">
        <v>4</v>
      </c>
      <c r="B4" s="16" t="s">
        <v>5</v>
      </c>
      <c r="C4" s="16" t="s">
        <v>6</v>
      </c>
      <c r="D4" s="16" t="s">
        <v>5</v>
      </c>
      <c r="E4" s="16" t="s">
        <v>7</v>
      </c>
      <c r="F4" s="16" t="s">
        <v>5</v>
      </c>
      <c r="G4" s="16" t="s">
        <v>8</v>
      </c>
      <c r="H4" s="16" t="s">
        <v>9</v>
      </c>
      <c r="I4" s="16" t="s">
        <v>10</v>
      </c>
      <c r="J4" s="16" t="s">
        <v>11</v>
      </c>
      <c r="K4" s="44" t="s">
        <v>12</v>
      </c>
    </row>
    <row r="5" spans="1:11">
      <c r="A5" s="15"/>
      <c r="B5" s="16"/>
      <c r="C5" s="16"/>
      <c r="D5" s="16"/>
      <c r="E5" s="16"/>
      <c r="F5" s="16"/>
      <c r="G5" s="16"/>
      <c r="H5" s="16"/>
      <c r="I5" s="16"/>
      <c r="J5" s="16"/>
      <c r="K5" s="44"/>
    </row>
    <row r="6" ht="56" customHeight="1" spans="1:11">
      <c r="A6" s="30" t="s">
        <v>13</v>
      </c>
      <c r="B6" s="30">
        <v>11</v>
      </c>
      <c r="C6" s="30" t="s">
        <v>14</v>
      </c>
      <c r="D6" s="30">
        <v>5</v>
      </c>
      <c r="E6" s="16" t="s">
        <v>15</v>
      </c>
      <c r="F6" s="16">
        <v>2</v>
      </c>
      <c r="G6" s="15" t="s">
        <v>16</v>
      </c>
      <c r="H6" s="15" t="s">
        <v>17</v>
      </c>
      <c r="I6" s="16">
        <v>2</v>
      </c>
      <c r="J6" s="16">
        <f>F6-I6</f>
        <v>0</v>
      </c>
      <c r="K6" s="44"/>
    </row>
    <row r="7" ht="76.25" customHeight="1" spans="1:11">
      <c r="A7" s="20"/>
      <c r="B7" s="20"/>
      <c r="C7" s="31"/>
      <c r="D7" s="31"/>
      <c r="E7" s="16" t="s">
        <v>18</v>
      </c>
      <c r="F7" s="16">
        <v>3</v>
      </c>
      <c r="G7" s="15" t="s">
        <v>19</v>
      </c>
      <c r="H7" s="15" t="s">
        <v>20</v>
      </c>
      <c r="I7" s="16">
        <v>2</v>
      </c>
      <c r="J7" s="16">
        <f t="shared" ref="J7:J12" si="0">F7-I7</f>
        <v>1</v>
      </c>
      <c r="K7" s="45" t="s">
        <v>21</v>
      </c>
    </row>
    <row r="8" ht="74.25" customHeight="1" spans="1:11">
      <c r="A8" s="20"/>
      <c r="B8" s="20"/>
      <c r="C8" s="16" t="s">
        <v>22</v>
      </c>
      <c r="D8" s="16">
        <v>6</v>
      </c>
      <c r="E8" s="15" t="s">
        <v>23</v>
      </c>
      <c r="F8" s="16">
        <v>2</v>
      </c>
      <c r="G8" s="15" t="s">
        <v>24</v>
      </c>
      <c r="H8" s="15" t="s">
        <v>25</v>
      </c>
      <c r="I8" s="16">
        <v>2</v>
      </c>
      <c r="J8" s="16">
        <f t="shared" si="0"/>
        <v>0</v>
      </c>
      <c r="K8" s="45"/>
    </row>
    <row r="9" ht="51" customHeight="1" spans="1:11">
      <c r="A9" s="31"/>
      <c r="B9" s="31"/>
      <c r="C9" s="16"/>
      <c r="D9" s="16"/>
      <c r="E9" s="15" t="s">
        <v>26</v>
      </c>
      <c r="F9" s="16">
        <v>4</v>
      </c>
      <c r="G9" s="15" t="s">
        <v>27</v>
      </c>
      <c r="H9" s="15" t="s">
        <v>28</v>
      </c>
      <c r="I9" s="16">
        <v>4</v>
      </c>
      <c r="J9" s="16">
        <f t="shared" si="0"/>
        <v>0</v>
      </c>
      <c r="K9" s="45"/>
    </row>
    <row r="10" ht="90" customHeight="1" spans="1:13">
      <c r="A10" s="30" t="s">
        <v>29</v>
      </c>
      <c r="B10" s="30">
        <v>59</v>
      </c>
      <c r="C10" s="16" t="s">
        <v>30</v>
      </c>
      <c r="D10" s="16">
        <v>10</v>
      </c>
      <c r="E10" s="15" t="s">
        <v>31</v>
      </c>
      <c r="F10" s="16">
        <v>6</v>
      </c>
      <c r="G10" s="17" t="s">
        <v>32</v>
      </c>
      <c r="H10" s="15" t="s">
        <v>33</v>
      </c>
      <c r="I10" s="16">
        <v>5</v>
      </c>
      <c r="J10" s="16">
        <f t="shared" si="0"/>
        <v>1</v>
      </c>
      <c r="K10" s="45" t="s">
        <v>34</v>
      </c>
      <c r="L10" s="46"/>
      <c r="M10" s="47"/>
    </row>
    <row r="11" ht="85.05" customHeight="1" spans="1:13">
      <c r="A11" s="20"/>
      <c r="B11" s="20"/>
      <c r="C11" s="16"/>
      <c r="D11" s="16"/>
      <c r="E11" s="15" t="s">
        <v>35</v>
      </c>
      <c r="F11" s="16">
        <v>4</v>
      </c>
      <c r="G11" s="15" t="s">
        <v>36</v>
      </c>
      <c r="H11" s="15" t="s">
        <v>37</v>
      </c>
      <c r="I11" s="16">
        <v>0</v>
      </c>
      <c r="J11" s="16">
        <f t="shared" si="0"/>
        <v>4</v>
      </c>
      <c r="K11" s="45" t="s">
        <v>38</v>
      </c>
      <c r="L11" s="47"/>
      <c r="M11" s="48"/>
    </row>
    <row r="12" ht="37.5" customHeight="1" spans="1:13">
      <c r="A12" s="20"/>
      <c r="B12" s="20"/>
      <c r="C12" s="16" t="s">
        <v>39</v>
      </c>
      <c r="D12" s="20">
        <v>41</v>
      </c>
      <c r="E12" s="15" t="s">
        <v>40</v>
      </c>
      <c r="F12" s="16">
        <v>5</v>
      </c>
      <c r="G12" s="15" t="s">
        <v>41</v>
      </c>
      <c r="H12" s="15" t="s">
        <v>42</v>
      </c>
      <c r="I12" s="16">
        <v>5</v>
      </c>
      <c r="J12" s="16">
        <f t="shared" si="0"/>
        <v>0</v>
      </c>
      <c r="K12" s="45" t="s">
        <v>43</v>
      </c>
      <c r="M12" s="48"/>
    </row>
    <row r="13" ht="31.5" customHeight="1" spans="1:11">
      <c r="A13" s="20"/>
      <c r="B13" s="20"/>
      <c r="C13" s="16"/>
      <c r="D13" s="20"/>
      <c r="E13" s="15"/>
      <c r="F13" s="16"/>
      <c r="G13" s="15"/>
      <c r="H13" s="15" t="s">
        <v>44</v>
      </c>
      <c r="I13" s="16"/>
      <c r="J13" s="16"/>
      <c r="K13" s="45"/>
    </row>
    <row r="14" ht="40.95" customHeight="1" spans="1:13">
      <c r="A14" s="20"/>
      <c r="B14" s="20"/>
      <c r="C14" s="16"/>
      <c r="D14" s="20"/>
      <c r="E14" s="15" t="s">
        <v>45</v>
      </c>
      <c r="F14" s="16">
        <v>5</v>
      </c>
      <c r="G14" s="15" t="s">
        <v>41</v>
      </c>
      <c r="H14" s="15" t="s">
        <v>46</v>
      </c>
      <c r="I14" s="16">
        <v>5</v>
      </c>
      <c r="J14" s="16">
        <f>F14-I14</f>
        <v>0</v>
      </c>
      <c r="K14" s="45" t="s">
        <v>47</v>
      </c>
      <c r="M14" s="47"/>
    </row>
    <row r="15" ht="27.5" customHeight="1" spans="1:11">
      <c r="A15" s="20"/>
      <c r="B15" s="20"/>
      <c r="C15" s="16"/>
      <c r="D15" s="20"/>
      <c r="E15" s="15" t="s">
        <v>48</v>
      </c>
      <c r="F15" s="16">
        <v>10</v>
      </c>
      <c r="G15" s="15" t="s">
        <v>49</v>
      </c>
      <c r="H15" s="15" t="s">
        <v>50</v>
      </c>
      <c r="I15" s="16">
        <v>2</v>
      </c>
      <c r="J15" s="30">
        <f>F15-I15-I16-I17-I18</f>
        <v>1</v>
      </c>
      <c r="K15" s="45" t="s">
        <v>51</v>
      </c>
    </row>
    <row r="16" ht="25.5" customHeight="1" spans="1:11">
      <c r="A16" s="20"/>
      <c r="B16" s="20"/>
      <c r="C16" s="16"/>
      <c r="D16" s="20"/>
      <c r="E16" s="15"/>
      <c r="F16" s="16"/>
      <c r="G16" s="15" t="s">
        <v>52</v>
      </c>
      <c r="H16" s="15"/>
      <c r="I16" s="16">
        <v>1</v>
      </c>
      <c r="J16" s="20"/>
      <c r="K16" s="45"/>
    </row>
    <row r="17" ht="25.5" customHeight="1" spans="1:11">
      <c r="A17" s="20"/>
      <c r="B17" s="20"/>
      <c r="C17" s="16"/>
      <c r="D17" s="20"/>
      <c r="E17" s="15"/>
      <c r="F17" s="16"/>
      <c r="G17" s="15" t="s">
        <v>53</v>
      </c>
      <c r="H17" s="15"/>
      <c r="I17" s="16">
        <v>2</v>
      </c>
      <c r="J17" s="20"/>
      <c r="K17" s="45"/>
    </row>
    <row r="18" ht="25.5" customHeight="1" spans="1:11">
      <c r="A18" s="20"/>
      <c r="B18" s="20"/>
      <c r="C18" s="16"/>
      <c r="D18" s="20"/>
      <c r="E18" s="15"/>
      <c r="F18" s="16"/>
      <c r="G18" s="15" t="s">
        <v>54</v>
      </c>
      <c r="H18" s="15"/>
      <c r="I18" s="16">
        <v>4</v>
      </c>
      <c r="J18" s="31"/>
      <c r="K18" s="45"/>
    </row>
    <row r="19" ht="111.05" customHeight="1" spans="1:11">
      <c r="A19" s="20"/>
      <c r="B19" s="20"/>
      <c r="C19" s="16"/>
      <c r="D19" s="20"/>
      <c r="E19" s="15" t="s">
        <v>55</v>
      </c>
      <c r="F19" s="16">
        <v>6</v>
      </c>
      <c r="G19" s="15" t="s">
        <v>56</v>
      </c>
      <c r="H19" s="15" t="s">
        <v>57</v>
      </c>
      <c r="I19" s="30">
        <v>5</v>
      </c>
      <c r="J19" s="30">
        <f>F19-I19</f>
        <v>1</v>
      </c>
      <c r="K19" s="45" t="s">
        <v>58</v>
      </c>
    </row>
    <row r="20" ht="45" customHeight="1" spans="1:11">
      <c r="A20" s="20"/>
      <c r="B20" s="20"/>
      <c r="C20" s="16"/>
      <c r="D20" s="20"/>
      <c r="E20" s="15" t="s">
        <v>59</v>
      </c>
      <c r="F20" s="16">
        <v>4</v>
      </c>
      <c r="G20" s="15" t="s">
        <v>60</v>
      </c>
      <c r="H20" s="15"/>
      <c r="I20" s="16">
        <v>4</v>
      </c>
      <c r="J20" s="30">
        <f>F20-I20</f>
        <v>0</v>
      </c>
      <c r="K20" s="45"/>
    </row>
    <row r="21" ht="72" customHeight="1" spans="1:11">
      <c r="A21" s="20"/>
      <c r="B21" s="20"/>
      <c r="C21" s="16"/>
      <c r="D21" s="20"/>
      <c r="E21" s="15" t="s">
        <v>61</v>
      </c>
      <c r="F21" s="16">
        <v>2</v>
      </c>
      <c r="G21" s="15" t="s">
        <v>62</v>
      </c>
      <c r="H21" s="15" t="s">
        <v>63</v>
      </c>
      <c r="I21" s="16">
        <v>2</v>
      </c>
      <c r="J21" s="30">
        <f t="shared" ref="J21:J26" si="1">F21-I21</f>
        <v>0</v>
      </c>
      <c r="K21" s="45"/>
    </row>
    <row r="22" ht="78" customHeight="1" spans="1:11">
      <c r="A22" s="20"/>
      <c r="B22" s="20"/>
      <c r="C22" s="16"/>
      <c r="D22" s="20"/>
      <c r="E22" s="15" t="s">
        <v>64</v>
      </c>
      <c r="F22" s="16">
        <v>3</v>
      </c>
      <c r="G22" s="15" t="s">
        <v>65</v>
      </c>
      <c r="H22" s="15" t="s">
        <v>66</v>
      </c>
      <c r="I22" s="16">
        <v>3</v>
      </c>
      <c r="J22" s="16">
        <f t="shared" si="1"/>
        <v>0</v>
      </c>
      <c r="K22" s="45"/>
    </row>
    <row r="23" ht="70" customHeight="1" spans="1:11">
      <c r="A23" s="20"/>
      <c r="B23" s="20"/>
      <c r="C23" s="16"/>
      <c r="D23" s="31"/>
      <c r="E23" s="21" t="s">
        <v>67</v>
      </c>
      <c r="F23" s="20">
        <v>6</v>
      </c>
      <c r="G23" s="15" t="s">
        <v>68</v>
      </c>
      <c r="H23" s="21" t="s">
        <v>69</v>
      </c>
      <c r="I23" s="20">
        <v>6</v>
      </c>
      <c r="J23" s="16">
        <f t="shared" si="1"/>
        <v>0</v>
      </c>
      <c r="K23" s="45"/>
    </row>
    <row r="24" ht="31.05" customHeight="1" spans="1:11">
      <c r="A24" s="20"/>
      <c r="B24" s="20"/>
      <c r="C24" s="20" t="s">
        <v>70</v>
      </c>
      <c r="D24" s="30">
        <v>8</v>
      </c>
      <c r="E24" s="15" t="s">
        <v>71</v>
      </c>
      <c r="F24" s="16">
        <v>2</v>
      </c>
      <c r="G24" s="15" t="s">
        <v>72</v>
      </c>
      <c r="H24" s="15" t="s">
        <v>73</v>
      </c>
      <c r="I24" s="16">
        <v>2</v>
      </c>
      <c r="J24" s="16">
        <f t="shared" si="1"/>
        <v>0</v>
      </c>
      <c r="K24" s="45"/>
    </row>
    <row r="25" ht="87" customHeight="1" spans="1:11">
      <c r="A25" s="20"/>
      <c r="B25" s="20"/>
      <c r="C25" s="20"/>
      <c r="D25" s="20"/>
      <c r="E25" s="15" t="s">
        <v>74</v>
      </c>
      <c r="F25" s="16">
        <v>4</v>
      </c>
      <c r="G25" s="15" t="s">
        <v>75</v>
      </c>
      <c r="H25" s="15" t="s">
        <v>76</v>
      </c>
      <c r="I25" s="16">
        <v>3</v>
      </c>
      <c r="J25" s="16">
        <f t="shared" si="1"/>
        <v>1</v>
      </c>
      <c r="K25" s="45" t="s">
        <v>77</v>
      </c>
    </row>
    <row r="26" ht="70" customHeight="1" spans="1:11">
      <c r="A26" s="31"/>
      <c r="B26" s="31"/>
      <c r="C26" s="31"/>
      <c r="D26" s="31"/>
      <c r="E26" s="15" t="s">
        <v>78</v>
      </c>
      <c r="F26" s="16">
        <v>2</v>
      </c>
      <c r="G26" s="15" t="s">
        <v>79</v>
      </c>
      <c r="H26" s="15" t="s">
        <v>80</v>
      </c>
      <c r="I26" s="16">
        <v>2</v>
      </c>
      <c r="J26" s="16">
        <f t="shared" si="1"/>
        <v>0</v>
      </c>
      <c r="K26" s="45" t="s">
        <v>81</v>
      </c>
    </row>
    <row r="27" ht="25.95" customHeight="1" spans="1:11">
      <c r="A27" s="30" t="s">
        <v>82</v>
      </c>
      <c r="B27" s="30">
        <v>30</v>
      </c>
      <c r="C27" s="30" t="s">
        <v>83</v>
      </c>
      <c r="D27" s="30">
        <v>20</v>
      </c>
      <c r="E27" s="16" t="s">
        <v>84</v>
      </c>
      <c r="F27" s="16">
        <v>8</v>
      </c>
      <c r="G27" s="39" t="s">
        <v>85</v>
      </c>
      <c r="H27" s="39" t="s">
        <v>86</v>
      </c>
      <c r="I27" s="30">
        <v>20</v>
      </c>
      <c r="J27" s="30">
        <f>D27-I27</f>
        <v>0</v>
      </c>
      <c r="K27" s="45"/>
    </row>
    <row r="28" ht="25.95" customHeight="1" spans="1:11">
      <c r="A28" s="20"/>
      <c r="B28" s="20"/>
      <c r="C28" s="20"/>
      <c r="D28" s="20"/>
      <c r="E28" s="16" t="s">
        <v>87</v>
      </c>
      <c r="F28" s="16">
        <v>8</v>
      </c>
      <c r="G28" s="21"/>
      <c r="H28" s="21"/>
      <c r="I28" s="20"/>
      <c r="J28" s="20"/>
      <c r="K28" s="45"/>
    </row>
    <row r="29" ht="25.95" customHeight="1" spans="1:11">
      <c r="A29" s="20"/>
      <c r="B29" s="20"/>
      <c r="C29" s="31"/>
      <c r="D29" s="31"/>
      <c r="E29" s="20" t="s">
        <v>88</v>
      </c>
      <c r="F29" s="16">
        <v>4</v>
      </c>
      <c r="G29" s="40"/>
      <c r="H29" s="40"/>
      <c r="I29" s="31"/>
      <c r="J29" s="31"/>
      <c r="K29" s="45"/>
    </row>
    <row r="30" ht="51" customHeight="1" spans="1:11">
      <c r="A30" s="20"/>
      <c r="B30" s="20"/>
      <c r="C30" s="30" t="s">
        <v>89</v>
      </c>
      <c r="D30" s="30">
        <v>10</v>
      </c>
      <c r="E30" s="16" t="s">
        <v>90</v>
      </c>
      <c r="F30" s="16">
        <v>4</v>
      </c>
      <c r="G30" s="15" t="s">
        <v>91</v>
      </c>
      <c r="H30" s="41" t="s">
        <v>92</v>
      </c>
      <c r="I30" s="31">
        <v>4</v>
      </c>
      <c r="J30" s="31">
        <v>0</v>
      </c>
      <c r="K30" s="49"/>
    </row>
    <row r="31" ht="72" customHeight="1" spans="1:11">
      <c r="A31" s="20"/>
      <c r="B31" s="20"/>
      <c r="C31" s="20"/>
      <c r="D31" s="20"/>
      <c r="E31" s="16" t="s">
        <v>93</v>
      </c>
      <c r="F31" s="16">
        <v>4</v>
      </c>
      <c r="G31" s="15" t="s">
        <v>94</v>
      </c>
      <c r="H31" s="15" t="s">
        <v>95</v>
      </c>
      <c r="I31" s="16">
        <v>4</v>
      </c>
      <c r="J31" s="16">
        <v>0</v>
      </c>
      <c r="K31" s="45"/>
    </row>
    <row r="32" ht="13.5" customHeight="1" spans="1:11">
      <c r="A32" s="20"/>
      <c r="B32" s="20"/>
      <c r="C32" s="20"/>
      <c r="D32" s="20"/>
      <c r="E32" s="39" t="s">
        <v>96</v>
      </c>
      <c r="F32" s="30">
        <v>2</v>
      </c>
      <c r="G32" s="15" t="s">
        <v>97</v>
      </c>
      <c r="H32" s="39" t="s">
        <v>98</v>
      </c>
      <c r="I32" s="30">
        <v>2</v>
      </c>
      <c r="J32" s="30">
        <v>0</v>
      </c>
      <c r="K32" s="45"/>
    </row>
    <row r="33" spans="1:11">
      <c r="A33" s="20"/>
      <c r="B33" s="20"/>
      <c r="C33" s="20"/>
      <c r="D33" s="20"/>
      <c r="E33" s="21"/>
      <c r="F33" s="20"/>
      <c r="G33" s="15" t="s">
        <v>99</v>
      </c>
      <c r="H33" s="21"/>
      <c r="I33" s="20"/>
      <c r="J33" s="20"/>
      <c r="K33" s="45"/>
    </row>
    <row r="34" spans="1:11">
      <c r="A34" s="20"/>
      <c r="B34" s="20"/>
      <c r="C34" s="20"/>
      <c r="D34" s="20"/>
      <c r="E34" s="21"/>
      <c r="F34" s="20"/>
      <c r="G34" s="15" t="s">
        <v>100</v>
      </c>
      <c r="H34" s="21"/>
      <c r="I34" s="20"/>
      <c r="J34" s="20"/>
      <c r="K34" s="45"/>
    </row>
    <row r="35" ht="19.95" customHeight="1" spans="1:11">
      <c r="A35" s="31"/>
      <c r="B35" s="31"/>
      <c r="C35" s="31"/>
      <c r="D35" s="31"/>
      <c r="E35" s="40"/>
      <c r="F35" s="31"/>
      <c r="G35" s="15" t="s">
        <v>101</v>
      </c>
      <c r="H35" s="40"/>
      <c r="I35" s="31"/>
      <c r="J35" s="31"/>
      <c r="K35" s="45"/>
    </row>
    <row r="36" ht="19.95" customHeight="1" spans="1:11">
      <c r="A36" s="42"/>
      <c r="B36" s="16">
        <f>SUM(B6:B35)</f>
        <v>100</v>
      </c>
      <c r="C36" s="16"/>
      <c r="D36" s="16">
        <f>SUM(D6:D35)</f>
        <v>100</v>
      </c>
      <c r="E36" s="16"/>
      <c r="F36" s="16">
        <f>SUM(F6:F35)</f>
        <v>100</v>
      </c>
      <c r="G36" s="16"/>
      <c r="H36" s="16"/>
      <c r="I36" s="50">
        <f>SUM(I6:I35)</f>
        <v>91</v>
      </c>
      <c r="J36" s="16">
        <f>SUM(J6:J35)</f>
        <v>9</v>
      </c>
      <c r="K36" s="51"/>
    </row>
  </sheetData>
  <mergeCells count="54">
    <mergeCell ref="A2:K2"/>
    <mergeCell ref="A4:A5"/>
    <mergeCell ref="A6:A9"/>
    <mergeCell ref="A10:A26"/>
    <mergeCell ref="A27:A35"/>
    <mergeCell ref="B4:B5"/>
    <mergeCell ref="B6:B9"/>
    <mergeCell ref="B10:B26"/>
    <mergeCell ref="B27:B35"/>
    <mergeCell ref="C4:C5"/>
    <mergeCell ref="C6:C7"/>
    <mergeCell ref="C8:C9"/>
    <mergeCell ref="C10:C11"/>
    <mergeCell ref="C12:C23"/>
    <mergeCell ref="C24:C26"/>
    <mergeCell ref="C27:C29"/>
    <mergeCell ref="C30:C35"/>
    <mergeCell ref="D4:D5"/>
    <mergeCell ref="D6:D7"/>
    <mergeCell ref="D8:D9"/>
    <mergeCell ref="D10:D11"/>
    <mergeCell ref="D12:D23"/>
    <mergeCell ref="D24:D26"/>
    <mergeCell ref="D27:D29"/>
    <mergeCell ref="D30:D35"/>
    <mergeCell ref="E4:E5"/>
    <mergeCell ref="E12:E13"/>
    <mergeCell ref="E15:E18"/>
    <mergeCell ref="E32:E35"/>
    <mergeCell ref="F4:F5"/>
    <mergeCell ref="F12:F13"/>
    <mergeCell ref="F15:F18"/>
    <mergeCell ref="F32:F35"/>
    <mergeCell ref="G4:G5"/>
    <mergeCell ref="G12:G13"/>
    <mergeCell ref="G27:G29"/>
    <mergeCell ref="H4:H5"/>
    <mergeCell ref="H15:H18"/>
    <mergeCell ref="H27:H29"/>
    <mergeCell ref="H32:H35"/>
    <mergeCell ref="I4:I5"/>
    <mergeCell ref="I12:I13"/>
    <mergeCell ref="I27:I29"/>
    <mergeCell ref="I32:I35"/>
    <mergeCell ref="J4:J5"/>
    <mergeCell ref="J12:J13"/>
    <mergeCell ref="J15:J18"/>
    <mergeCell ref="J27:J29"/>
    <mergeCell ref="J32:J35"/>
    <mergeCell ref="K4:K5"/>
    <mergeCell ref="K12:K13"/>
    <mergeCell ref="K15:K18"/>
    <mergeCell ref="K27:K29"/>
    <mergeCell ref="K32:K35"/>
  </mergeCells>
  <pageMargins left="0.897222222222222" right="0.196527777777778" top="0.357638888888889" bottom="0.196527777777778" header="0.298611111111111" footer="0.298611111111111"/>
  <pageSetup paperSize="9" scale="7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opLeftCell="A21" workbookViewId="0">
      <selection activeCell="L23" sqref="L23"/>
    </sheetView>
  </sheetViews>
  <sheetFormatPr defaultColWidth="11" defaultRowHeight="14"/>
  <cols>
    <col min="1" max="1" width="6.33333333333333" customWidth="1"/>
    <col min="2" max="2" width="6" customWidth="1"/>
    <col min="3" max="3" width="9" customWidth="1"/>
    <col min="4" max="4" width="5.775" customWidth="1"/>
    <col min="6" max="6" width="6.10833333333333" customWidth="1"/>
    <col min="7" max="7" width="19.6666666666667" customWidth="1"/>
    <col min="8" max="8" width="41.4416666666667" customWidth="1"/>
    <col min="9" max="10" width="11.4416666666667" style="2" customWidth="1"/>
    <col min="11" max="11" width="11" style="3"/>
  </cols>
  <sheetData>
    <row r="1" ht="34.95" customHeight="1" spans="1:11">
      <c r="A1" s="4" t="s">
        <v>1</v>
      </c>
      <c r="B1" s="4"/>
      <c r="C1" s="4"/>
      <c r="D1" s="4"/>
      <c r="E1" s="4"/>
      <c r="F1" s="4"/>
      <c r="G1" s="4"/>
      <c r="H1" s="4"/>
      <c r="I1" s="4"/>
      <c r="J1" s="4"/>
      <c r="K1" s="4"/>
    </row>
    <row r="2" ht="34.95" customHeight="1" spans="1:11">
      <c r="A2" s="5" t="s">
        <v>2</v>
      </c>
      <c r="B2" s="6"/>
      <c r="C2" s="6"/>
      <c r="D2" s="6"/>
      <c r="E2" s="4"/>
      <c r="F2" s="6"/>
      <c r="G2" s="6"/>
      <c r="H2" s="6"/>
      <c r="I2" s="6"/>
      <c r="J2" s="6"/>
      <c r="K2" s="27"/>
    </row>
    <row r="3" ht="15" customHeight="1" spans="1:11">
      <c r="A3" s="7" t="s">
        <v>4</v>
      </c>
      <c r="B3" s="8" t="s">
        <v>5</v>
      </c>
      <c r="C3" s="8" t="s">
        <v>6</v>
      </c>
      <c r="D3" s="8" t="s">
        <v>5</v>
      </c>
      <c r="E3" s="9" t="s">
        <v>102</v>
      </c>
      <c r="F3" s="8" t="s">
        <v>5</v>
      </c>
      <c r="G3" s="8" t="s">
        <v>8</v>
      </c>
      <c r="H3" s="8" t="s">
        <v>9</v>
      </c>
      <c r="I3" s="8" t="s">
        <v>10</v>
      </c>
      <c r="J3" s="8" t="s">
        <v>11</v>
      </c>
      <c r="K3" s="8" t="s">
        <v>12</v>
      </c>
    </row>
    <row r="4" spans="1:11">
      <c r="A4" s="10"/>
      <c r="B4" s="11"/>
      <c r="C4" s="11"/>
      <c r="D4" s="11"/>
      <c r="E4" s="9" t="s">
        <v>103</v>
      </c>
      <c r="F4" s="11"/>
      <c r="G4" s="11"/>
      <c r="H4" s="11"/>
      <c r="I4" s="11"/>
      <c r="J4" s="11"/>
      <c r="K4" s="11"/>
    </row>
    <row r="5" ht="104" spans="1:11">
      <c r="A5" s="8" t="s">
        <v>13</v>
      </c>
      <c r="B5" s="8">
        <v>12</v>
      </c>
      <c r="C5" s="8" t="s">
        <v>14</v>
      </c>
      <c r="D5" s="8">
        <v>5</v>
      </c>
      <c r="E5" s="9" t="s">
        <v>15</v>
      </c>
      <c r="F5" s="9">
        <v>2</v>
      </c>
      <c r="G5" s="12" t="s">
        <v>16</v>
      </c>
      <c r="H5" s="9" t="s">
        <v>17</v>
      </c>
      <c r="I5" s="9">
        <v>2</v>
      </c>
      <c r="J5" s="9">
        <f>F5-I5</f>
        <v>0</v>
      </c>
      <c r="K5" s="9"/>
    </row>
    <row r="6" ht="108" spans="1:11">
      <c r="A6" s="13"/>
      <c r="B6" s="13"/>
      <c r="C6" s="11"/>
      <c r="D6" s="11"/>
      <c r="E6" s="9" t="s">
        <v>18</v>
      </c>
      <c r="F6" s="9">
        <v>3</v>
      </c>
      <c r="G6" s="14" t="s">
        <v>19</v>
      </c>
      <c r="H6" s="9" t="s">
        <v>20</v>
      </c>
      <c r="I6" s="9">
        <v>2</v>
      </c>
      <c r="J6" s="9">
        <f>F6-I6</f>
        <v>1</v>
      </c>
      <c r="K6" s="9" t="s">
        <v>104</v>
      </c>
    </row>
    <row r="7" ht="66" customHeight="1" spans="1:11">
      <c r="A7" s="13"/>
      <c r="B7" s="13"/>
      <c r="C7" s="9" t="s">
        <v>22</v>
      </c>
      <c r="D7" s="9">
        <v>6</v>
      </c>
      <c r="E7" s="15" t="s">
        <v>23</v>
      </c>
      <c r="F7" s="16">
        <v>2</v>
      </c>
      <c r="G7" s="12" t="s">
        <v>24</v>
      </c>
      <c r="H7" s="12" t="s">
        <v>25</v>
      </c>
      <c r="I7" s="9">
        <v>2</v>
      </c>
      <c r="J7" s="9"/>
      <c r="K7" s="28"/>
    </row>
    <row r="8" ht="39" spans="1:13">
      <c r="A8" s="11"/>
      <c r="B8" s="11"/>
      <c r="C8" s="9"/>
      <c r="D8" s="9"/>
      <c r="E8" s="15" t="s">
        <v>26</v>
      </c>
      <c r="F8" s="16">
        <v>4</v>
      </c>
      <c r="G8" s="12" t="s">
        <v>27</v>
      </c>
      <c r="H8" s="12" t="s">
        <v>28</v>
      </c>
      <c r="I8" s="9">
        <v>4</v>
      </c>
      <c r="J8" s="9"/>
      <c r="K8" s="28"/>
      <c r="M8" t="s">
        <v>105</v>
      </c>
    </row>
    <row r="9" ht="90" customHeight="1" spans="1:13">
      <c r="A9" s="8" t="s">
        <v>29</v>
      </c>
      <c r="B9" s="8">
        <v>63</v>
      </c>
      <c r="C9" s="9" t="s">
        <v>30</v>
      </c>
      <c r="D9" s="9">
        <v>10</v>
      </c>
      <c r="E9" s="15" t="s">
        <v>31</v>
      </c>
      <c r="F9" s="16">
        <v>6</v>
      </c>
      <c r="G9" s="17" t="s">
        <v>32</v>
      </c>
      <c r="H9" s="12" t="s">
        <v>33</v>
      </c>
      <c r="I9" s="9">
        <v>1</v>
      </c>
      <c r="J9" s="9">
        <f>F9-I9</f>
        <v>5</v>
      </c>
      <c r="K9" s="28" t="s">
        <v>106</v>
      </c>
      <c r="L9" t="s">
        <v>31</v>
      </c>
      <c r="M9" t="s">
        <v>107</v>
      </c>
    </row>
    <row r="10" ht="117" spans="1:13">
      <c r="A10" s="13"/>
      <c r="B10" s="13"/>
      <c r="C10" s="9"/>
      <c r="D10" s="9"/>
      <c r="E10" s="15" t="s">
        <v>35</v>
      </c>
      <c r="F10" s="16">
        <v>4</v>
      </c>
      <c r="G10" s="12" t="s">
        <v>36</v>
      </c>
      <c r="H10" s="12" t="s">
        <v>37</v>
      </c>
      <c r="I10" s="9">
        <v>4</v>
      </c>
      <c r="J10" s="9">
        <f>F10-I10</f>
        <v>0</v>
      </c>
      <c r="K10" s="28" t="s">
        <v>108</v>
      </c>
      <c r="M10" t="s">
        <v>109</v>
      </c>
    </row>
    <row r="11" ht="26" spans="1:12">
      <c r="A11" s="13"/>
      <c r="B11" s="13"/>
      <c r="C11" s="9" t="s">
        <v>39</v>
      </c>
      <c r="D11" s="13">
        <v>42</v>
      </c>
      <c r="E11" s="15" t="s">
        <v>40</v>
      </c>
      <c r="F11" s="16">
        <v>5</v>
      </c>
      <c r="G11" s="15" t="s">
        <v>41</v>
      </c>
      <c r="H11" s="15" t="s">
        <v>42</v>
      </c>
      <c r="I11" s="16">
        <v>5</v>
      </c>
      <c r="J11" s="16">
        <f>F11-I11</f>
        <v>0</v>
      </c>
      <c r="K11" s="28" t="s">
        <v>110</v>
      </c>
      <c r="L11" s="29"/>
    </row>
    <row r="12" ht="26" spans="1:12">
      <c r="A12" s="13"/>
      <c r="B12" s="13"/>
      <c r="C12" s="9"/>
      <c r="D12" s="13"/>
      <c r="E12" s="15"/>
      <c r="F12" s="16"/>
      <c r="G12" s="15"/>
      <c r="H12" s="15" t="s">
        <v>44</v>
      </c>
      <c r="I12" s="16"/>
      <c r="J12" s="16"/>
      <c r="K12" s="28"/>
      <c r="L12" s="29"/>
    </row>
    <row r="13" ht="52" spans="1:11">
      <c r="A13" s="13"/>
      <c r="B13" s="13"/>
      <c r="C13" s="9"/>
      <c r="D13" s="13"/>
      <c r="E13" s="15" t="s">
        <v>45</v>
      </c>
      <c r="F13" s="16">
        <v>5</v>
      </c>
      <c r="G13" s="15" t="s">
        <v>41</v>
      </c>
      <c r="H13" s="15" t="s">
        <v>46</v>
      </c>
      <c r="I13" s="9">
        <v>5</v>
      </c>
      <c r="J13" s="16">
        <f>F13-I13</f>
        <v>0</v>
      </c>
      <c r="K13" s="28" t="s">
        <v>111</v>
      </c>
    </row>
    <row r="14" ht="39" spans="1:12">
      <c r="A14" s="13"/>
      <c r="B14" s="13"/>
      <c r="C14" s="9"/>
      <c r="D14" s="13"/>
      <c r="E14" s="15" t="s">
        <v>48</v>
      </c>
      <c r="F14" s="16">
        <v>10</v>
      </c>
      <c r="G14" s="15" t="s">
        <v>49</v>
      </c>
      <c r="H14" s="15" t="s">
        <v>50</v>
      </c>
      <c r="I14" s="16">
        <v>2</v>
      </c>
      <c r="J14" s="30">
        <f>F14-I14-I15-I16-I17</f>
        <v>1</v>
      </c>
      <c r="K14" s="28" t="s">
        <v>112</v>
      </c>
      <c r="L14" t="s">
        <v>113</v>
      </c>
    </row>
    <row r="15" ht="26" spans="1:12">
      <c r="A15" s="13"/>
      <c r="B15" s="13"/>
      <c r="C15" s="9"/>
      <c r="D15" s="13"/>
      <c r="E15" s="15"/>
      <c r="F15" s="16"/>
      <c r="G15" s="15" t="s">
        <v>52</v>
      </c>
      <c r="H15" s="15"/>
      <c r="I15" s="16">
        <v>2</v>
      </c>
      <c r="J15" s="20"/>
      <c r="K15" s="28"/>
      <c r="L15" t="s">
        <v>114</v>
      </c>
    </row>
    <row r="16" ht="26" spans="1:11">
      <c r="A16" s="13"/>
      <c r="B16" s="13"/>
      <c r="C16" s="9"/>
      <c r="D16" s="13"/>
      <c r="E16" s="15"/>
      <c r="F16" s="16"/>
      <c r="G16" s="15" t="s">
        <v>115</v>
      </c>
      <c r="H16" s="15"/>
      <c r="I16" s="16">
        <v>2</v>
      </c>
      <c r="J16" s="20"/>
      <c r="K16" s="28"/>
    </row>
    <row r="17" ht="26" spans="1:12">
      <c r="A17" s="13"/>
      <c r="B17" s="13"/>
      <c r="C17" s="9"/>
      <c r="D17" s="13"/>
      <c r="E17" s="15"/>
      <c r="F17" s="16"/>
      <c r="G17" s="15" t="s">
        <v>116</v>
      </c>
      <c r="H17" s="15"/>
      <c r="I17" s="16">
        <v>3</v>
      </c>
      <c r="J17" s="31"/>
      <c r="K17" s="28"/>
      <c r="L17" t="s">
        <v>117</v>
      </c>
    </row>
    <row r="18" ht="182" spans="1:11">
      <c r="A18" s="13"/>
      <c r="B18" s="13"/>
      <c r="C18" s="9"/>
      <c r="D18" s="13"/>
      <c r="E18" s="12" t="s">
        <v>55</v>
      </c>
      <c r="F18" s="9">
        <v>6</v>
      </c>
      <c r="G18" s="12" t="s">
        <v>118</v>
      </c>
      <c r="H18" s="12" t="s">
        <v>57</v>
      </c>
      <c r="I18" s="8">
        <v>4</v>
      </c>
      <c r="J18" s="8">
        <f>F18-I18</f>
        <v>2</v>
      </c>
      <c r="K18" s="28" t="s">
        <v>119</v>
      </c>
    </row>
    <row r="19" ht="39" spans="1:11">
      <c r="A19" s="13"/>
      <c r="B19" s="13"/>
      <c r="C19" s="9"/>
      <c r="D19" s="13"/>
      <c r="E19" s="12"/>
      <c r="F19" s="9"/>
      <c r="G19" s="12" t="s">
        <v>120</v>
      </c>
      <c r="H19" s="12"/>
      <c r="I19" s="11"/>
      <c r="J19" s="11"/>
      <c r="K19" s="28"/>
    </row>
    <row r="20" ht="45" customHeight="1" spans="1:11">
      <c r="A20" s="13"/>
      <c r="B20" s="13"/>
      <c r="C20" s="9"/>
      <c r="D20" s="13"/>
      <c r="E20" s="12" t="s">
        <v>59</v>
      </c>
      <c r="F20" s="9">
        <v>4</v>
      </c>
      <c r="G20" s="18" t="s">
        <v>60</v>
      </c>
      <c r="H20" s="12"/>
      <c r="I20" s="9">
        <v>4</v>
      </c>
      <c r="J20" s="9"/>
      <c r="K20" s="28"/>
    </row>
    <row r="21" ht="52" spans="1:11">
      <c r="A21" s="13"/>
      <c r="B21" s="13"/>
      <c r="C21" s="9"/>
      <c r="D21" s="13"/>
      <c r="E21" s="12" t="s">
        <v>61</v>
      </c>
      <c r="F21" s="9">
        <v>2</v>
      </c>
      <c r="G21" s="12" t="s">
        <v>62</v>
      </c>
      <c r="H21" s="12" t="s">
        <v>63</v>
      </c>
      <c r="I21" s="9">
        <v>2</v>
      </c>
      <c r="J21" s="9"/>
      <c r="K21" s="28"/>
    </row>
    <row r="22" ht="78" customHeight="1" spans="1:11">
      <c r="A22" s="13"/>
      <c r="B22" s="13"/>
      <c r="C22" s="9"/>
      <c r="D22" s="13"/>
      <c r="E22" s="12" t="s">
        <v>64</v>
      </c>
      <c r="F22" s="9">
        <v>3</v>
      </c>
      <c r="G22" s="12" t="s">
        <v>65</v>
      </c>
      <c r="H22" s="12" t="s">
        <v>121</v>
      </c>
      <c r="I22" s="9">
        <v>3</v>
      </c>
      <c r="J22" s="9"/>
      <c r="K22" s="28"/>
    </row>
    <row r="23" ht="163.05" customHeight="1" spans="1:12">
      <c r="A23" s="13"/>
      <c r="B23" s="13"/>
      <c r="C23" s="9"/>
      <c r="D23" s="11"/>
      <c r="E23" s="19" t="s">
        <v>67</v>
      </c>
      <c r="F23" s="20">
        <v>6</v>
      </c>
      <c r="G23" s="14" t="s">
        <v>122</v>
      </c>
      <c r="H23" s="21" t="s">
        <v>123</v>
      </c>
      <c r="I23" s="20">
        <v>6</v>
      </c>
      <c r="J23" s="20"/>
      <c r="K23" s="28"/>
      <c r="L23" t="s">
        <v>124</v>
      </c>
    </row>
    <row r="24" s="1" customFormat="1" ht="52" spans="1:11">
      <c r="A24" s="22"/>
      <c r="B24" s="22"/>
      <c r="C24" s="22" t="s">
        <v>70</v>
      </c>
      <c r="D24" s="23">
        <v>8</v>
      </c>
      <c r="E24" s="24" t="s">
        <v>71</v>
      </c>
      <c r="F24" s="25">
        <v>2</v>
      </c>
      <c r="G24" s="24" t="s">
        <v>125</v>
      </c>
      <c r="H24" s="24" t="s">
        <v>126</v>
      </c>
      <c r="I24" s="25">
        <v>1</v>
      </c>
      <c r="J24" s="25"/>
      <c r="K24" s="32" t="s">
        <v>127</v>
      </c>
    </row>
    <row r="25" ht="106.05" customHeight="1" spans="1:11">
      <c r="A25" s="13"/>
      <c r="B25" s="13"/>
      <c r="C25" s="13"/>
      <c r="D25" s="13"/>
      <c r="E25" s="12" t="s">
        <v>74</v>
      </c>
      <c r="F25" s="9">
        <v>4</v>
      </c>
      <c r="G25" s="12" t="s">
        <v>75</v>
      </c>
      <c r="H25" s="12" t="s">
        <v>76</v>
      </c>
      <c r="I25" s="9">
        <v>2.5</v>
      </c>
      <c r="J25" s="9">
        <f>F25-I25</f>
        <v>1.5</v>
      </c>
      <c r="K25" s="28" t="s">
        <v>128</v>
      </c>
    </row>
    <row r="26" ht="65" spans="1:11">
      <c r="A26" s="11"/>
      <c r="B26" s="11"/>
      <c r="C26" s="11"/>
      <c r="D26" s="11"/>
      <c r="E26" s="12" t="s">
        <v>78</v>
      </c>
      <c r="F26" s="9">
        <v>2</v>
      </c>
      <c r="G26" s="12" t="s">
        <v>79</v>
      </c>
      <c r="H26" s="12" t="s">
        <v>129</v>
      </c>
      <c r="I26" s="9">
        <v>1</v>
      </c>
      <c r="J26" s="9">
        <f>F26-I26</f>
        <v>1</v>
      </c>
      <c r="K26" s="28" t="s">
        <v>130</v>
      </c>
    </row>
    <row r="27" ht="25.95" customHeight="1" spans="1:11">
      <c r="A27" s="9" t="s">
        <v>82</v>
      </c>
      <c r="B27" s="9">
        <v>30</v>
      </c>
      <c r="C27" s="9" t="s">
        <v>83</v>
      </c>
      <c r="D27" s="8">
        <v>20</v>
      </c>
      <c r="E27" s="9" t="s">
        <v>84</v>
      </c>
      <c r="F27" s="9">
        <v>8</v>
      </c>
      <c r="G27" s="8" t="s">
        <v>85</v>
      </c>
      <c r="H27" s="8" t="s">
        <v>131</v>
      </c>
      <c r="I27" s="8">
        <v>19.51</v>
      </c>
      <c r="J27" s="8">
        <f>D27-I27</f>
        <v>0.489999999999998</v>
      </c>
      <c r="K27" s="28" t="s">
        <v>132</v>
      </c>
    </row>
    <row r="28" ht="25.95" customHeight="1" spans="1:11">
      <c r="A28" s="9"/>
      <c r="B28" s="9"/>
      <c r="C28" s="9"/>
      <c r="D28" s="13"/>
      <c r="E28" s="9" t="s">
        <v>87</v>
      </c>
      <c r="F28" s="9">
        <v>8</v>
      </c>
      <c r="G28" s="13"/>
      <c r="H28" s="13"/>
      <c r="I28" s="13"/>
      <c r="J28" s="13"/>
      <c r="K28" s="28"/>
    </row>
    <row r="29" ht="25.95" customHeight="1" spans="1:11">
      <c r="A29" s="9"/>
      <c r="B29" s="9"/>
      <c r="C29" s="9"/>
      <c r="D29" s="11"/>
      <c r="E29" s="13" t="s">
        <v>88</v>
      </c>
      <c r="F29" s="9">
        <v>4</v>
      </c>
      <c r="G29" s="11"/>
      <c r="H29" s="11"/>
      <c r="I29" s="11"/>
      <c r="J29" s="11"/>
      <c r="K29" s="28"/>
    </row>
    <row r="30" ht="132" customHeight="1" spans="1:12">
      <c r="A30" s="9"/>
      <c r="B30" s="9"/>
      <c r="C30" s="9" t="s">
        <v>89</v>
      </c>
      <c r="D30" s="8">
        <v>10</v>
      </c>
      <c r="E30" s="9" t="s">
        <v>90</v>
      </c>
      <c r="F30" s="9">
        <v>4</v>
      </c>
      <c r="G30" s="15" t="s">
        <v>133</v>
      </c>
      <c r="H30" s="26" t="s">
        <v>134</v>
      </c>
      <c r="I30" s="11">
        <v>4</v>
      </c>
      <c r="J30" s="11">
        <v>0</v>
      </c>
      <c r="K30" s="33"/>
      <c r="L30" t="s">
        <v>109</v>
      </c>
    </row>
    <row r="31" ht="91" spans="1:12">
      <c r="A31" s="9"/>
      <c r="B31" s="9"/>
      <c r="C31" s="9"/>
      <c r="D31" s="13"/>
      <c r="E31" s="9" t="s">
        <v>93</v>
      </c>
      <c r="F31" s="9">
        <v>4</v>
      </c>
      <c r="G31" s="12" t="s">
        <v>94</v>
      </c>
      <c r="H31" s="12" t="s">
        <v>95</v>
      </c>
      <c r="I31" s="9">
        <v>4</v>
      </c>
      <c r="J31" s="9">
        <v>0</v>
      </c>
      <c r="K31" s="28"/>
      <c r="L31" t="s">
        <v>109</v>
      </c>
    </row>
    <row r="32" spans="1:12">
      <c r="A32" s="9"/>
      <c r="B32" s="9"/>
      <c r="C32" s="9"/>
      <c r="D32" s="13"/>
      <c r="E32" s="12" t="s">
        <v>96</v>
      </c>
      <c r="F32" s="9">
        <v>2</v>
      </c>
      <c r="G32" s="12" t="s">
        <v>135</v>
      </c>
      <c r="H32" s="12" t="s">
        <v>98</v>
      </c>
      <c r="I32" s="8">
        <v>2</v>
      </c>
      <c r="J32" s="8">
        <v>0</v>
      </c>
      <c r="K32" s="28"/>
      <c r="L32" t="s">
        <v>109</v>
      </c>
    </row>
    <row r="33" spans="1:11">
      <c r="A33" s="9"/>
      <c r="B33" s="9"/>
      <c r="C33" s="9"/>
      <c r="D33" s="13"/>
      <c r="E33" s="12"/>
      <c r="F33" s="9"/>
      <c r="G33" s="12" t="s">
        <v>136</v>
      </c>
      <c r="H33" s="12"/>
      <c r="I33" s="13"/>
      <c r="J33" s="13"/>
      <c r="K33" s="28"/>
    </row>
    <row r="34" spans="1:11">
      <c r="A34" s="9"/>
      <c r="B34" s="9"/>
      <c r="C34" s="9"/>
      <c r="D34" s="13"/>
      <c r="E34" s="12"/>
      <c r="F34" s="9"/>
      <c r="G34" s="12" t="s">
        <v>137</v>
      </c>
      <c r="H34" s="12"/>
      <c r="I34" s="13"/>
      <c r="J34" s="13"/>
      <c r="K34" s="28"/>
    </row>
    <row r="35" ht="19.95" customHeight="1" spans="1:11">
      <c r="A35" s="9"/>
      <c r="B35" s="9"/>
      <c r="C35" s="9"/>
      <c r="D35" s="11"/>
      <c r="E35" s="12"/>
      <c r="F35" s="9"/>
      <c r="G35" s="12" t="s">
        <v>101</v>
      </c>
      <c r="H35" s="12"/>
      <c r="I35" s="11"/>
      <c r="J35" s="11"/>
      <c r="K35" s="28"/>
    </row>
    <row r="36" spans="2:10">
      <c r="B36">
        <f>SUM(B5:B35)</f>
        <v>105</v>
      </c>
      <c r="F36">
        <f>SUM(F5:F35)</f>
        <v>100</v>
      </c>
      <c r="I36" s="2">
        <f t="shared" ref="I36:J36" si="0">SUM(I5:I35)</f>
        <v>87.01</v>
      </c>
      <c r="J36" s="2">
        <f t="shared" si="0"/>
        <v>11.99</v>
      </c>
    </row>
    <row r="38" spans="8:8">
      <c r="H38" t="e">
        <f>G27:G30</f>
        <v>#VALUE!</v>
      </c>
    </row>
  </sheetData>
  <mergeCells count="60">
    <mergeCell ref="A1:K1"/>
    <mergeCell ref="A3:A4"/>
    <mergeCell ref="A5:A8"/>
    <mergeCell ref="A9:A26"/>
    <mergeCell ref="A27:A35"/>
    <mergeCell ref="B3:B4"/>
    <mergeCell ref="B5:B8"/>
    <mergeCell ref="B9:B26"/>
    <mergeCell ref="B27:B35"/>
    <mergeCell ref="C3:C4"/>
    <mergeCell ref="C5:C6"/>
    <mergeCell ref="C7:C8"/>
    <mergeCell ref="C9:C10"/>
    <mergeCell ref="C11:C23"/>
    <mergeCell ref="C24:C26"/>
    <mergeCell ref="C27:C29"/>
    <mergeCell ref="C30:C35"/>
    <mergeCell ref="D3:D4"/>
    <mergeCell ref="D5:D6"/>
    <mergeCell ref="D7:D8"/>
    <mergeCell ref="D9:D10"/>
    <mergeCell ref="D11:D23"/>
    <mergeCell ref="D24:D26"/>
    <mergeCell ref="D27:D29"/>
    <mergeCell ref="D30:D35"/>
    <mergeCell ref="E11:E12"/>
    <mergeCell ref="E14:E17"/>
    <mergeCell ref="E18:E19"/>
    <mergeCell ref="E32:E35"/>
    <mergeCell ref="F3:F4"/>
    <mergeCell ref="F11:F12"/>
    <mergeCell ref="F14:F17"/>
    <mergeCell ref="F18:F19"/>
    <mergeCell ref="F32:F35"/>
    <mergeCell ref="G3:G4"/>
    <mergeCell ref="G11:G12"/>
    <mergeCell ref="G27:G29"/>
    <mergeCell ref="H3:H4"/>
    <mergeCell ref="H14:H17"/>
    <mergeCell ref="H18:H19"/>
    <mergeCell ref="H27:H29"/>
    <mergeCell ref="H32:H35"/>
    <mergeCell ref="I3:I4"/>
    <mergeCell ref="I11:I12"/>
    <mergeCell ref="I18:I19"/>
    <mergeCell ref="I27:I29"/>
    <mergeCell ref="I32:I35"/>
    <mergeCell ref="J3:J4"/>
    <mergeCell ref="J11:J12"/>
    <mergeCell ref="J14:J17"/>
    <mergeCell ref="J18:J19"/>
    <mergeCell ref="J27:J29"/>
    <mergeCell ref="J32:J35"/>
    <mergeCell ref="K3:K4"/>
    <mergeCell ref="K11:K12"/>
    <mergeCell ref="K14:K17"/>
    <mergeCell ref="K18:K19"/>
    <mergeCell ref="K27:K29"/>
    <mergeCell ref="K32:K35"/>
    <mergeCell ref="L11:L1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部门整体支出绩效评价指标</vt:lpstr>
      <vt:lpstr>部门整体支出绩效评价指标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Kk</cp:lastModifiedBy>
  <dcterms:created xsi:type="dcterms:W3CDTF">2019-06-14T06:27:00Z</dcterms:created>
  <dcterms:modified xsi:type="dcterms:W3CDTF">2020-11-04T06:27:10Z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