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Print_Titles" localSheetId="0">Sheet1!$1:$3</definedName>
  </definedNames>
  <calcPr calcId="144525" concurrentCalc="0"/>
</workbook>
</file>

<file path=xl/sharedStrings.xml><?xml version="1.0" encoding="utf-8"?>
<sst xmlns="http://schemas.openxmlformats.org/spreadsheetml/2006/main" count="87" uniqueCount="83">
  <si>
    <t>部门整体支出绩效评价指标表</t>
  </si>
  <si>
    <t>一级指标</t>
  </si>
  <si>
    <t>分值</t>
  </si>
  <si>
    <t>二级指标</t>
  </si>
  <si>
    <t>三级</t>
  </si>
  <si>
    <t>评价标准</t>
  </si>
  <si>
    <t>指标说明</t>
  </si>
  <si>
    <t>得分</t>
  </si>
  <si>
    <t>备注</t>
  </si>
  <si>
    <t>计算</t>
  </si>
  <si>
    <t>指标</t>
  </si>
  <si>
    <t>投入</t>
  </si>
  <si>
    <t>预算配置</t>
  </si>
  <si>
    <t>在职人员控制率</t>
  </si>
  <si>
    <r>
      <rPr>
        <sz val="10"/>
        <color theme="1"/>
        <rFont val="仿宋_GB2312"/>
        <charset val="134"/>
      </rPr>
      <t>以</t>
    </r>
    <r>
      <rPr>
        <sz val="10"/>
        <color theme="1"/>
        <rFont val="仿宋_GB2312"/>
        <charset val="134"/>
      </rPr>
      <t>100%为标准。在职人员控制率</t>
    </r>
    <r>
      <rPr>
        <sz val="10"/>
        <color theme="1"/>
        <rFont val="宋体"/>
        <charset val="134"/>
      </rPr>
      <t>≦</t>
    </r>
    <r>
      <rPr>
        <sz val="10"/>
        <color theme="1"/>
        <rFont val="仿宋_GB2312"/>
        <charset val="134"/>
      </rPr>
      <t>100%，计</t>
    </r>
    <r>
      <rPr>
        <sz val="10"/>
        <color theme="1"/>
        <rFont val="仿宋_GB2312"/>
        <charset val="134"/>
      </rPr>
      <t>5</t>
    </r>
    <r>
      <rPr>
        <sz val="10"/>
        <color theme="1"/>
        <rFont val="仿宋_GB2312"/>
        <charset val="134"/>
      </rPr>
      <t>分；每超过一个百分点扣0.5分，扣完为止。</t>
    </r>
  </si>
  <si>
    <r>
      <rPr>
        <sz val="10"/>
        <color theme="1"/>
        <rFont val="仿宋_GB2312"/>
        <charset val="134"/>
      </rPr>
      <t>在职人员控制率</t>
    </r>
    <r>
      <rPr>
        <sz val="10"/>
        <color theme="1"/>
        <rFont val="仿宋_GB2312"/>
        <charset val="134"/>
      </rPr>
      <t>=</t>
    </r>
    <r>
      <rPr>
        <sz val="10"/>
        <color theme="1"/>
        <rFont val="仿宋_GB2312"/>
        <charset val="134"/>
      </rPr>
      <t>（在职人员数</t>
    </r>
    <r>
      <rPr>
        <sz val="10"/>
        <color theme="1"/>
        <rFont val="仿宋_GB2312"/>
        <charset val="134"/>
      </rPr>
      <t>/</t>
    </r>
    <r>
      <rPr>
        <sz val="10"/>
        <color theme="1"/>
        <rFont val="仿宋_GB2312"/>
        <charset val="134"/>
      </rPr>
      <t>编制数）×100%，在职人员数：部门（单位）实际在职人数，以财政厅确定的部门决算编制口径为准。</t>
    </r>
  </si>
  <si>
    <t>（在职人员47/编制20）*100%=235%</t>
  </si>
  <si>
    <t>编制数：机构编制部门核定批复的部门（单位）的人员编制数。</t>
  </si>
  <si>
    <t>“三公经费”变动率</t>
  </si>
  <si>
    <r>
      <rPr>
        <sz val="10"/>
        <color theme="1"/>
        <rFont val="仿宋_GB2312"/>
        <charset val="134"/>
      </rPr>
      <t>“三公经费”变动率</t>
    </r>
    <r>
      <rPr>
        <sz val="10"/>
        <color theme="1"/>
        <rFont val="宋体"/>
        <charset val="134"/>
      </rPr>
      <t>≦</t>
    </r>
    <r>
      <rPr>
        <sz val="10"/>
        <color theme="1"/>
        <rFont val="仿宋_GB2312"/>
        <charset val="134"/>
      </rPr>
      <t>0,</t>
    </r>
    <r>
      <rPr>
        <sz val="10"/>
        <color theme="1"/>
        <rFont val="仿宋_GB2312"/>
        <charset val="134"/>
      </rPr>
      <t>计8</t>
    </r>
    <r>
      <rPr>
        <sz val="10"/>
        <color theme="1"/>
        <rFont val="仿宋_GB2312"/>
        <charset val="134"/>
      </rPr>
      <t>分；“三公经费”＞</t>
    </r>
    <r>
      <rPr>
        <sz val="10"/>
        <color theme="1"/>
        <rFont val="仿宋_GB2312"/>
        <charset val="134"/>
      </rPr>
      <t>0</t>
    </r>
    <r>
      <rPr>
        <sz val="10"/>
        <color theme="1"/>
        <rFont val="仿宋_GB2312"/>
        <charset val="134"/>
      </rPr>
      <t>，每超过一个百分点扣0.8分，扣完为止。</t>
    </r>
  </si>
  <si>
    <t>“三公经费”变动率=[（本年度“三公经费”预算数-上年度“三公经费”预算数）/上年度“三公经费”预算数]×100%</t>
  </si>
  <si>
    <t>[（2018“三公经费”预算数50000-2017“三公经费”预算数62000）/2017“三公经费”预算数62000]×100%</t>
  </si>
  <si>
    <r>
      <rPr>
        <sz val="10"/>
        <color theme="1"/>
        <rFont val="仿宋_GB2312"/>
        <charset val="134"/>
      </rPr>
      <t>过</t>
    </r>
    <r>
      <rPr>
        <sz val="10"/>
        <color theme="1"/>
        <rFont val="仿宋_GB2312"/>
        <charset val="134"/>
      </rPr>
      <t xml:space="preserve">      </t>
    </r>
    <r>
      <rPr>
        <sz val="10"/>
        <color theme="1"/>
        <rFont val="仿宋_GB2312"/>
        <charset val="134"/>
      </rPr>
      <t>程</t>
    </r>
  </si>
  <si>
    <t>预算执行</t>
  </si>
  <si>
    <t>预算完成率</t>
  </si>
  <si>
    <r>
      <rPr>
        <sz val="10"/>
        <color theme="1"/>
        <rFont val="仿宋_GB2312"/>
        <charset val="134"/>
      </rPr>
      <t>100%计满分，每低于5%</t>
    </r>
    <r>
      <rPr>
        <sz val="10"/>
        <color theme="1"/>
        <rFont val="仿宋_GB2312"/>
        <charset val="134"/>
      </rPr>
      <t>扣2</t>
    </r>
    <r>
      <rPr>
        <sz val="10"/>
        <color theme="1"/>
        <rFont val="仿宋_GB2312"/>
        <charset val="134"/>
      </rPr>
      <t>分，扣完为止。</t>
    </r>
  </si>
  <si>
    <t>预算完成率=（上年结转+年初预算+本年追加预算-年末结余/上年结转+年初预算+本年追加预算）×100%。</t>
  </si>
  <si>
    <t>预算完成率=（上年结转0+年初预算5344700+本年追加预算31418380.66-年末结余0/上年结转0+年初预算5344700+本年追加预算31418380.66）×100%。</t>
  </si>
  <si>
    <t>预算控制率</t>
  </si>
  <si>
    <r>
      <rPr>
        <sz val="10"/>
        <color theme="1"/>
        <rFont val="仿宋_GB2312"/>
        <charset val="134"/>
      </rPr>
      <t>预算控制率=0，计</t>
    </r>
    <r>
      <rPr>
        <sz val="10"/>
        <color theme="1"/>
        <rFont val="仿宋_GB2312"/>
        <charset val="134"/>
      </rPr>
      <t>5</t>
    </r>
    <r>
      <rPr>
        <sz val="10"/>
        <color theme="1"/>
        <rFont val="仿宋_GB2312"/>
        <charset val="134"/>
      </rPr>
      <t>分；0-10%（含），计</t>
    </r>
    <r>
      <rPr>
        <sz val="10"/>
        <color theme="1"/>
        <rFont val="仿宋_GB2312"/>
        <charset val="134"/>
      </rPr>
      <t>4</t>
    </r>
    <r>
      <rPr>
        <sz val="10"/>
        <color theme="1"/>
        <rFont val="仿宋_GB2312"/>
        <charset val="134"/>
      </rPr>
      <t>分；10-20%（含），计</t>
    </r>
    <r>
      <rPr>
        <sz val="10"/>
        <color theme="1"/>
        <rFont val="仿宋_GB2312"/>
        <charset val="134"/>
      </rPr>
      <t>3</t>
    </r>
    <r>
      <rPr>
        <sz val="10"/>
        <color theme="1"/>
        <rFont val="仿宋_GB2312"/>
        <charset val="134"/>
      </rPr>
      <t>分；20-30%（含），计</t>
    </r>
    <r>
      <rPr>
        <sz val="10"/>
        <color theme="1"/>
        <rFont val="仿宋_GB2312"/>
        <charset val="134"/>
      </rPr>
      <t>2</t>
    </r>
    <r>
      <rPr>
        <sz val="10"/>
        <color theme="1"/>
        <rFont val="仿宋_GB2312"/>
        <charset val="134"/>
      </rPr>
      <t>分；大于30%不得分</t>
    </r>
  </si>
  <si>
    <r>
      <rPr>
        <sz val="10"/>
        <color theme="1"/>
        <rFont val="仿宋_GB2312"/>
        <charset val="134"/>
      </rPr>
      <t>预算控制率</t>
    </r>
    <r>
      <rPr>
        <sz val="10"/>
        <color theme="1"/>
        <rFont val="仿宋_GB2312"/>
        <charset val="134"/>
      </rPr>
      <t>=</t>
    </r>
    <r>
      <rPr>
        <sz val="10"/>
        <color theme="1"/>
        <rFont val="仿宋_GB2312"/>
        <charset val="134"/>
      </rPr>
      <t>（本年追加预算</t>
    </r>
    <r>
      <rPr>
        <sz val="10"/>
        <color theme="1"/>
        <rFont val="仿宋_GB2312"/>
        <charset val="134"/>
      </rPr>
      <t>/</t>
    </r>
    <r>
      <rPr>
        <sz val="10"/>
        <color theme="1"/>
        <rFont val="仿宋_GB2312"/>
        <charset val="134"/>
      </rPr>
      <t>年初预算）×100%</t>
    </r>
    <r>
      <rPr>
        <sz val="10"/>
        <color theme="1"/>
        <rFont val="仿宋_GB2312"/>
        <charset val="134"/>
      </rPr>
      <t>。</t>
    </r>
  </si>
  <si>
    <t>预算控制率=（本年追加预算31418380.66/年初预算5344700）×100%。</t>
  </si>
  <si>
    <t>新建楼堂馆所面积控制率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</si>
  <si>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分，扣完为止。没有楼梯馆所项目的部门按满分计算</t>
    </r>
  </si>
  <si>
    <r>
      <rPr>
        <sz val="10"/>
        <color theme="1"/>
        <rFont val="仿宋_GB2312"/>
        <charset val="134"/>
      </rPr>
      <t>楼堂馆所面积控制率</t>
    </r>
    <r>
      <rPr>
        <sz val="10"/>
        <color theme="1"/>
        <rFont val="仿宋_GB2312"/>
        <charset val="134"/>
      </rPr>
      <t>=</t>
    </r>
    <r>
      <rPr>
        <sz val="10"/>
        <color theme="1"/>
        <rFont val="仿宋_GB2312"/>
        <charset val="134"/>
      </rPr>
      <t>实际建设面积</t>
    </r>
    <r>
      <rPr>
        <sz val="10"/>
        <color theme="1"/>
        <rFont val="仿宋_GB2312"/>
        <charset val="134"/>
      </rPr>
      <t>/</t>
    </r>
    <r>
      <rPr>
        <sz val="10"/>
        <color theme="1"/>
        <rFont val="仿宋_GB2312"/>
        <charset val="134"/>
      </rPr>
      <t xml:space="preserve">批准建设面积×100% </t>
    </r>
    <r>
      <rPr>
        <sz val="10"/>
        <color theme="1"/>
        <rFont val="仿宋_GB2312"/>
        <charset val="134"/>
      </rPr>
      <t>。</t>
    </r>
  </si>
  <si>
    <t>该指标以2018年完工的新建楼堂馆所为评价内容。</t>
  </si>
  <si>
    <t>新建楼堂馆所投资概算控制率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</si>
  <si>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t>
    </r>
  </si>
  <si>
    <r>
      <rPr>
        <sz val="10"/>
        <color theme="1"/>
        <rFont val="仿宋_GB2312"/>
        <charset val="134"/>
      </rPr>
      <t>楼堂馆所投资预算控制率</t>
    </r>
    <r>
      <rPr>
        <sz val="10"/>
        <color theme="1"/>
        <rFont val="仿宋_GB2312"/>
        <charset val="134"/>
      </rPr>
      <t>=</t>
    </r>
    <r>
      <rPr>
        <sz val="10"/>
        <color theme="1"/>
        <rFont val="仿宋_GB2312"/>
        <charset val="134"/>
      </rPr>
      <t>实际投资金额</t>
    </r>
    <r>
      <rPr>
        <sz val="10"/>
        <color theme="1"/>
        <rFont val="仿宋_GB2312"/>
        <charset val="134"/>
      </rPr>
      <t>/</t>
    </r>
    <r>
      <rPr>
        <sz val="10"/>
        <color theme="1"/>
        <rFont val="仿宋_GB2312"/>
        <charset val="134"/>
      </rPr>
      <t xml:space="preserve">批准投资金额×100% </t>
    </r>
    <r>
      <rPr>
        <sz val="10"/>
        <color theme="1"/>
        <rFont val="仿宋_GB2312"/>
        <charset val="134"/>
      </rPr>
      <t>。</t>
    </r>
  </si>
  <si>
    <t>预算管理</t>
  </si>
  <si>
    <t>公用经费控制率</t>
  </si>
  <si>
    <r>
      <rPr>
        <sz val="10"/>
        <color theme="1"/>
        <rFont val="仿宋_GB2312"/>
        <charset val="134"/>
      </rPr>
      <t>100%以下（含）计满分，每超出1%</t>
    </r>
    <r>
      <rPr>
        <sz val="10"/>
        <color theme="1"/>
        <rFont val="仿宋_GB2312"/>
        <charset val="134"/>
      </rPr>
      <t>扣1</t>
    </r>
    <r>
      <rPr>
        <sz val="10"/>
        <color theme="1"/>
        <rFont val="仿宋_GB2312"/>
        <charset val="134"/>
      </rPr>
      <t>分，扣完为止。</t>
    </r>
  </si>
  <si>
    <r>
      <rPr>
        <sz val="10"/>
        <color theme="1"/>
        <rFont val="仿宋_GB2312"/>
        <charset val="134"/>
      </rPr>
      <t>公用经费控制率</t>
    </r>
    <r>
      <rPr>
        <sz val="10"/>
        <color theme="1"/>
        <rFont val="仿宋_GB2312"/>
        <charset val="134"/>
      </rPr>
      <t>=</t>
    </r>
    <r>
      <rPr>
        <sz val="10"/>
        <color theme="1"/>
        <rFont val="仿宋_GB2312"/>
        <charset val="134"/>
      </rPr>
      <t>（实际支出公用经费总额</t>
    </r>
    <r>
      <rPr>
        <sz val="10"/>
        <color theme="1"/>
        <rFont val="仿宋_GB2312"/>
        <charset val="134"/>
      </rPr>
      <t>/</t>
    </r>
    <r>
      <rPr>
        <sz val="10"/>
        <color theme="1"/>
        <rFont val="仿宋_GB2312"/>
        <charset val="134"/>
      </rPr>
      <t>预算安排公用经费总额）×100%</t>
    </r>
    <r>
      <rPr>
        <sz val="10"/>
        <color theme="1"/>
        <rFont val="仿宋_GB2312"/>
        <charset val="134"/>
      </rPr>
      <t>。</t>
    </r>
  </si>
  <si>
    <t>公用经费控制率=（实际支出公用经费总额929983.5/预算安排公用经费总额142000）×100%。</t>
  </si>
  <si>
    <t>公用经费支出是指部门基本支出中的一般商品和服务支出。</t>
  </si>
  <si>
    <t>“三公经费”控制率</t>
  </si>
  <si>
    <r>
      <rPr>
        <sz val="10"/>
        <color theme="1"/>
        <rFont val="仿宋_GB2312"/>
        <charset val="134"/>
      </rPr>
      <t>“三公经费”控制率</t>
    </r>
    <r>
      <rPr>
        <sz val="10"/>
        <color theme="1"/>
        <rFont val="仿宋_GB2312"/>
        <charset val="134"/>
      </rPr>
      <t>=</t>
    </r>
    <r>
      <rPr>
        <sz val="10"/>
        <color theme="1"/>
        <rFont val="仿宋_GB2312"/>
        <charset val="134"/>
      </rPr>
      <t>（“三公经费”实际支出数</t>
    </r>
    <r>
      <rPr>
        <sz val="10"/>
        <color theme="1"/>
        <rFont val="仿宋_GB2312"/>
        <charset val="134"/>
      </rPr>
      <t>/</t>
    </r>
    <r>
      <rPr>
        <sz val="10"/>
        <color theme="1"/>
        <rFont val="仿宋_GB2312"/>
        <charset val="134"/>
      </rPr>
      <t>“三公经费”预算安排数）×100%</t>
    </r>
    <r>
      <rPr>
        <sz val="10"/>
        <color theme="1"/>
        <rFont val="仿宋_GB2312"/>
        <charset val="134"/>
      </rPr>
      <t>。</t>
    </r>
  </si>
  <si>
    <t>“三公经费”控制率=（“三公经费”实际支出数49998/“三公经费”预算安排数50000）×100%。=45%</t>
  </si>
  <si>
    <t>政府采购执行率</t>
  </si>
  <si>
    <r>
      <rPr>
        <sz val="10"/>
        <color theme="1"/>
        <rFont val="仿宋_GB2312"/>
        <charset val="134"/>
      </rPr>
      <t>100%计满分，每超过（降低）5%</t>
    </r>
    <r>
      <rPr>
        <sz val="10"/>
        <color theme="1"/>
        <rFont val="仿宋_GB2312"/>
        <charset val="134"/>
      </rPr>
      <t>扣2</t>
    </r>
    <r>
      <rPr>
        <sz val="10"/>
        <color theme="1"/>
        <rFont val="仿宋_GB2312"/>
        <charset val="134"/>
      </rPr>
      <t>分。扣完为止。</t>
    </r>
  </si>
  <si>
    <r>
      <rPr>
        <sz val="10"/>
        <color theme="1"/>
        <rFont val="仿宋_GB2312"/>
        <charset val="134"/>
      </rPr>
      <t>政府采购执行率</t>
    </r>
    <r>
      <rPr>
        <sz val="10"/>
        <color theme="1"/>
        <rFont val="仿宋_GB2312"/>
        <charset val="134"/>
      </rPr>
      <t>=</t>
    </r>
    <r>
      <rPr>
        <sz val="10"/>
        <color theme="1"/>
        <rFont val="仿宋_GB2312"/>
        <charset val="134"/>
      </rPr>
      <t>（实际政府采购金额</t>
    </r>
    <r>
      <rPr>
        <sz val="10"/>
        <color theme="1"/>
        <rFont val="仿宋_GB2312"/>
        <charset val="134"/>
      </rPr>
      <t>/</t>
    </r>
    <r>
      <rPr>
        <sz val="10"/>
        <color theme="1"/>
        <rFont val="仿宋_GB2312"/>
        <charset val="134"/>
      </rPr>
      <t>政府采购预算数）×100%</t>
    </r>
  </si>
  <si>
    <t>管理制度健全性</t>
  </si>
  <si>
    <r>
      <rPr>
        <sz val="10"/>
        <color theme="1"/>
        <rFont val="仿宋_GB2312"/>
        <charset val="134"/>
      </rPr>
      <t>①有内部财务管理制度、会计核算制度等管理制度，</t>
    </r>
    <r>
      <rPr>
        <sz val="10"/>
        <color theme="1"/>
        <rFont val="仿宋_GB2312"/>
        <charset val="134"/>
      </rPr>
      <t>2</t>
    </r>
    <r>
      <rPr>
        <sz val="10"/>
        <color theme="1"/>
        <rFont val="仿宋_GB2312"/>
        <charset val="134"/>
      </rPr>
      <t>分；</t>
    </r>
  </si>
  <si>
    <t>②有本部门厉行节约制度,2分；</t>
  </si>
  <si>
    <r>
      <rPr>
        <sz val="10"/>
        <color theme="1"/>
        <rFont val="仿宋_GB2312"/>
        <charset val="134"/>
      </rPr>
      <t>③相关管理制度合法、合规、完整，</t>
    </r>
    <r>
      <rPr>
        <sz val="10"/>
        <color theme="1"/>
        <rFont val="仿宋_GB2312"/>
        <charset val="134"/>
      </rPr>
      <t>2</t>
    </r>
    <r>
      <rPr>
        <sz val="10"/>
        <color theme="1"/>
        <rFont val="仿宋_GB2312"/>
        <charset val="134"/>
      </rPr>
      <t>分；④相关管理制度得到有效执行，</t>
    </r>
    <r>
      <rPr>
        <sz val="10"/>
        <color theme="1"/>
        <rFont val="仿宋_GB2312"/>
        <charset val="134"/>
      </rPr>
      <t>2</t>
    </r>
    <r>
      <rPr>
        <sz val="10"/>
        <color theme="1"/>
        <rFont val="仿宋_GB2312"/>
        <charset val="134"/>
      </rPr>
      <t>分。</t>
    </r>
  </si>
  <si>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</si>
  <si>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</si>
  <si>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以上情况每出现一例不符合要求的扣1分，扣完为止。</t>
  </si>
  <si>
    <t>预决算信息公开性</t>
  </si>
  <si>
    <r>
      <rPr>
        <sz val="10"/>
        <color theme="1"/>
        <rFont val="仿宋_GB2312"/>
        <charset val="134"/>
      </rPr>
      <t>①按规定内容公开预决算信息，</t>
    </r>
    <r>
      <rPr>
        <sz val="10"/>
        <color theme="1"/>
        <rFont val="仿宋_GB2312"/>
        <charset val="134"/>
      </rPr>
      <t>1</t>
    </r>
    <r>
      <rPr>
        <sz val="10"/>
        <color theme="1"/>
        <rFont val="仿宋_GB2312"/>
        <charset val="134"/>
      </rPr>
      <t>分；②按规定时限公开预决算信息，</t>
    </r>
    <r>
      <rPr>
        <sz val="10"/>
        <color theme="1"/>
        <rFont val="仿宋_GB2312"/>
        <charset val="134"/>
      </rPr>
      <t>1</t>
    </r>
    <r>
      <rPr>
        <sz val="10"/>
        <color theme="1"/>
        <rFont val="仿宋_GB2312"/>
        <charset val="134"/>
      </rPr>
      <t>分；③基础数据信息和会计信息资料真实，</t>
    </r>
    <r>
      <rPr>
        <sz val="10"/>
        <color theme="1"/>
        <rFont val="仿宋_GB2312"/>
        <charset val="134"/>
      </rPr>
      <t>1</t>
    </r>
    <r>
      <rPr>
        <sz val="10"/>
        <color theme="1"/>
        <rFont val="仿宋_GB2312"/>
        <charset val="134"/>
      </rPr>
      <t>分；④基础数据信息和会计信息资料完整，</t>
    </r>
    <r>
      <rPr>
        <sz val="10"/>
        <color theme="1"/>
        <rFont val="仿宋_GB2312"/>
        <charset val="134"/>
      </rPr>
      <t>1</t>
    </r>
    <r>
      <rPr>
        <sz val="10"/>
        <color theme="1"/>
        <rFont val="仿宋_GB2312"/>
        <charset val="134"/>
      </rPr>
      <t>分；⑤基础数据信息和汇集信息资料准确，</t>
    </r>
    <r>
      <rPr>
        <sz val="10"/>
        <color theme="1"/>
        <rFont val="仿宋_GB2312"/>
        <charset val="134"/>
      </rPr>
      <t>1</t>
    </r>
    <r>
      <rPr>
        <sz val="10"/>
        <color theme="1"/>
        <rFont val="仿宋_GB2312"/>
        <charset val="134"/>
      </rPr>
      <t xml:space="preserve">分。  </t>
    </r>
  </si>
  <si>
    <t>预决算信息是指与部门预算、执行、决算、监督、绩效等管理相关的信息。</t>
  </si>
  <si>
    <t>产出及效率</t>
  </si>
  <si>
    <t>职责履行</t>
  </si>
  <si>
    <t>重点工作实际完成率</t>
  </si>
  <si>
    <t>根据绩效办2018年对各部门为民办实事和部门重点工程与重点工作考核分数折算。</t>
  </si>
  <si>
    <r>
      <rPr>
        <sz val="10"/>
        <color rgb="FF000000"/>
        <rFont val="仿宋_GB2312"/>
        <charset val="134"/>
      </rPr>
      <t>该项得分</t>
    </r>
    <r>
      <rPr>
        <sz val="10"/>
        <color rgb="FF000000"/>
        <rFont val="仿宋_GB2312"/>
        <charset val="134"/>
      </rPr>
      <t>=</t>
    </r>
    <r>
      <rPr>
        <sz val="10"/>
        <color rgb="FF000000"/>
        <rFont val="仿宋_GB2312"/>
        <charset val="134"/>
      </rPr>
      <t>（绩效办对应部分考核得分350</t>
    </r>
    <r>
      <rPr>
        <sz val="10"/>
        <color rgb="FF000000"/>
        <rFont val="仿宋_GB2312"/>
        <charset val="134"/>
      </rPr>
      <t>分</t>
    </r>
    <r>
      <rPr>
        <sz val="10"/>
        <color rgb="FF000000"/>
        <rFont val="仿宋_GB2312"/>
        <charset val="134"/>
      </rPr>
      <t>/350</t>
    </r>
    <r>
      <rPr>
        <sz val="10"/>
        <color rgb="FF000000"/>
        <rFont val="仿宋_GB2312"/>
        <charset val="134"/>
      </rPr>
      <t>）</t>
    </r>
    <r>
      <rPr>
        <sz val="10"/>
        <color rgb="FF000000"/>
        <rFont val="仿宋_GB2312"/>
        <charset val="134"/>
      </rPr>
      <t>*8=8</t>
    </r>
    <r>
      <rPr>
        <sz val="10"/>
        <color rgb="FF000000"/>
        <rFont val="仿宋_GB2312"/>
        <charset val="134"/>
      </rPr>
      <t>分</t>
    </r>
  </si>
  <si>
    <r>
      <rPr>
        <sz val="10"/>
        <color theme="1"/>
        <rFont val="仿宋_GB2312"/>
        <charset val="134"/>
      </rPr>
      <t>该项得分</t>
    </r>
    <r>
      <rPr>
        <sz val="10"/>
        <color theme="1"/>
        <rFont val="仿宋_GB2312"/>
        <charset val="134"/>
      </rPr>
      <t>=</t>
    </r>
    <r>
      <rPr>
        <sz val="10"/>
        <color theme="1"/>
        <rFont val="仿宋_GB2312"/>
        <charset val="134"/>
      </rPr>
      <t>（绩效办对应部分考核得分/350</t>
    </r>
    <r>
      <rPr>
        <sz val="10"/>
        <color theme="1"/>
        <rFont val="仿宋_GB2312"/>
        <charset val="134"/>
      </rPr>
      <t>）</t>
    </r>
    <r>
      <rPr>
        <sz val="10"/>
        <color theme="1"/>
        <rFont val="仿宋_GB2312"/>
        <charset val="134"/>
      </rPr>
      <t>*8</t>
    </r>
  </si>
  <si>
    <t>履职效益</t>
  </si>
  <si>
    <t>经济效益</t>
  </si>
  <si>
    <r>
      <rPr>
        <sz val="10"/>
        <color theme="1"/>
        <rFont val="仿宋_GB2312"/>
        <charset val="134"/>
      </rPr>
      <t>①强化预算管理，加大管理约束力度坚持预算编制、执行、评价并重的原则，科学合力编制部门预算，</t>
    </r>
    <r>
      <rPr>
        <sz val="10"/>
        <color theme="1"/>
        <rFont val="仿宋_GB2312"/>
        <charset val="134"/>
      </rPr>
      <t>1</t>
    </r>
    <r>
      <rPr>
        <sz val="10"/>
        <color theme="1"/>
        <rFont val="仿宋_GB2312"/>
        <charset val="134"/>
      </rPr>
      <t>分；③资源配置趋于优化，社会经济效益整体提高，</t>
    </r>
    <r>
      <rPr>
        <sz val="10"/>
        <color theme="1"/>
        <rFont val="仿宋_GB2312"/>
        <charset val="134"/>
      </rPr>
      <t>2</t>
    </r>
    <r>
      <rPr>
        <sz val="10"/>
        <color theme="1"/>
        <rFont val="仿宋_GB2312"/>
        <charset val="134"/>
      </rPr>
      <t>分。</t>
    </r>
  </si>
  <si>
    <t>社会效益</t>
  </si>
  <si>
    <t>2018年项目资金直补受益移民13879人，建成美丽移民自然村2个，建成特色产业移民自然村10个，生产开发扶持受益移民3150人，完成土地开发2600亩，建设村内交通道路70.7千米</t>
  </si>
  <si>
    <t>行政效能</t>
  </si>
  <si>
    <r>
      <rPr>
        <sz val="10"/>
        <color theme="1"/>
        <rFont val="仿宋_GB2312"/>
        <charset val="134"/>
      </rPr>
      <t>促进部门改进文风会风，加强经费及资产管理，推动网上办事，提高行政效率，降低行政成本效果较好的计</t>
    </r>
    <r>
      <rPr>
        <sz val="10"/>
        <color theme="1"/>
        <rFont val="仿宋_GB2312"/>
        <charset val="134"/>
      </rPr>
      <t>6</t>
    </r>
    <r>
      <rPr>
        <sz val="10"/>
        <color theme="1"/>
        <rFont val="仿宋_GB2312"/>
        <charset val="134"/>
      </rPr>
      <t>分；一般</t>
    </r>
    <r>
      <rPr>
        <sz val="10"/>
        <color theme="1"/>
        <rFont val="仿宋_GB2312"/>
        <charset val="134"/>
      </rPr>
      <t>3</t>
    </r>
    <r>
      <rPr>
        <sz val="10"/>
        <color theme="1"/>
        <rFont val="仿宋_GB2312"/>
        <charset val="134"/>
      </rPr>
      <t>分；无效果或者效果不明显</t>
    </r>
    <r>
      <rPr>
        <sz val="10"/>
        <color theme="1"/>
        <rFont val="仿宋_GB2312"/>
        <charset val="134"/>
      </rPr>
      <t>0</t>
    </r>
    <r>
      <rPr>
        <sz val="10"/>
        <color theme="1"/>
        <rFont val="仿宋_GB2312"/>
        <charset val="134"/>
      </rPr>
      <t>分。</t>
    </r>
  </si>
  <si>
    <t>根据部门自评材料评定。</t>
  </si>
  <si>
    <t>社会公众或服务对象满意度</t>
  </si>
  <si>
    <r>
      <rPr>
        <sz val="10"/>
        <color theme="1"/>
        <rFont val="仿宋_GB2312"/>
        <charset val="134"/>
      </rPr>
      <t>90%（含）以上计</t>
    </r>
    <r>
      <rPr>
        <sz val="10"/>
        <color theme="1"/>
        <rFont val="仿宋_GB2312"/>
        <charset val="134"/>
      </rPr>
      <t>6</t>
    </r>
    <r>
      <rPr>
        <sz val="10"/>
        <color theme="1"/>
        <rFont val="仿宋_GB2312"/>
        <charset val="134"/>
      </rPr>
      <t>分；</t>
    </r>
  </si>
  <si>
    <t>社会公众或服务对象是指部门（单位）履行职责而影响到的部门、群体或个人，一般采取社会调查的方式。</t>
  </si>
  <si>
    <t>统计调查表</t>
  </si>
  <si>
    <r>
      <rPr>
        <sz val="10"/>
        <color theme="1"/>
        <rFont val="仿宋_GB2312"/>
        <charset val="134"/>
      </rPr>
      <t>80%（含）-90%，计</t>
    </r>
    <r>
      <rPr>
        <sz val="10"/>
        <color theme="1"/>
        <rFont val="仿宋_GB2312"/>
        <charset val="134"/>
      </rPr>
      <t>4</t>
    </r>
    <r>
      <rPr>
        <sz val="10"/>
        <color theme="1"/>
        <rFont val="仿宋_GB2312"/>
        <charset val="134"/>
      </rPr>
      <t>分；</t>
    </r>
  </si>
  <si>
    <r>
      <rPr>
        <sz val="10"/>
        <color theme="1"/>
        <rFont val="仿宋_GB2312"/>
        <charset val="134"/>
      </rPr>
      <t>70%（含）-80%，计</t>
    </r>
    <r>
      <rPr>
        <sz val="10"/>
        <color theme="1"/>
        <rFont val="仿宋_GB2312"/>
        <charset val="134"/>
      </rPr>
      <t>2</t>
    </r>
    <r>
      <rPr>
        <sz val="10"/>
        <color theme="1"/>
        <rFont val="仿宋_GB2312"/>
        <charset val="134"/>
      </rPr>
      <t>分；</t>
    </r>
  </si>
  <si>
    <r>
      <rPr>
        <sz val="10"/>
        <color theme="1"/>
        <rFont val="仿宋_GB2312"/>
        <charset val="134"/>
      </rPr>
      <t>低于70%</t>
    </r>
    <r>
      <rPr>
        <sz val="10"/>
        <color theme="1"/>
        <rFont val="仿宋_GB2312"/>
        <charset val="134"/>
      </rPr>
      <t>计0</t>
    </r>
    <r>
      <rPr>
        <sz val="10"/>
        <color theme="1"/>
        <rFont val="仿宋_GB2312"/>
        <charset val="134"/>
      </rPr>
      <t>分。</t>
    </r>
  </si>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</sst>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color theme="1"/>
      <name val="宋体"/>
      <charset val="134"/>
      <scheme val="minor"/>
    </font>
    <font>
      <sz val="11"/>
      <color theme="1"/>
      <name val="宋体"/>
      <charset val="134"/>
      <scheme val="minor"/>
    </font>
    <font>
      <b/>
      <sz val="20"/>
      <color theme="1"/>
      <name val="宋体"/>
      <charset val="134"/>
      <scheme val="minor"/>
    </font>
    <font>
      <sz val="10"/>
      <color theme="1"/>
      <name val="仿宋_GB2312"/>
      <charset val="134"/>
    </font>
    <font>
      <sz val="9.5"/>
      <color theme="1"/>
      <name val="仿宋_GB2312"/>
      <charset val="134"/>
    </font>
    <font>
      <sz val="10"/>
      <name val="仿宋_GB2312"/>
      <charset val="134"/>
    </font>
    <font>
      <sz val="11"/>
      <color rgb="FF000000"/>
      <name val="宋体"/>
      <charset val="134"/>
    </font>
    <font>
      <sz val="11"/>
      <color rgb="FF000000"/>
      <name val="Calibri"/>
      <charset val="134"/>
    </font>
    <font>
      <sz val="10"/>
      <color rgb="FF000000"/>
      <name val="仿宋_GB2312"/>
      <charset val="134"/>
    </font>
    <font>
      <sz val="11"/>
      <color theme="1"/>
      <name val="Calibri"/>
      <charset val="134"/>
    </font>
    <font>
      <sz val="10"/>
      <color rgb="FF4F81BD"/>
      <name val="仿宋_GB2312"/>
      <charset val="134"/>
    </font>
    <font>
      <sz val="11"/>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7" borderId="0" applyNumberFormat="0" applyBorder="0" applyAlignment="0" applyProtection="0">
      <alignment vertical="center"/>
    </xf>
    <xf numFmtId="0" fontId="27" fillId="2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6" applyNumberFormat="0" applyFont="0" applyAlignment="0" applyProtection="0">
      <alignment vertical="center"/>
    </xf>
    <xf numFmtId="0" fontId="20" fillId="29"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4" applyNumberFormat="0" applyFill="0" applyAlignment="0" applyProtection="0">
      <alignment vertical="center"/>
    </xf>
    <xf numFmtId="0" fontId="14" fillId="0" borderId="14" applyNumberFormat="0" applyFill="0" applyAlignment="0" applyProtection="0">
      <alignment vertical="center"/>
    </xf>
    <xf numFmtId="0" fontId="20" fillId="22" borderId="0" applyNumberFormat="0" applyBorder="0" applyAlignment="0" applyProtection="0">
      <alignment vertical="center"/>
    </xf>
    <xf numFmtId="0" fontId="17" fillId="0" borderId="18" applyNumberFormat="0" applyFill="0" applyAlignment="0" applyProtection="0">
      <alignment vertical="center"/>
    </xf>
    <xf numFmtId="0" fontId="20" fillId="21" borderId="0" applyNumberFormat="0" applyBorder="0" applyAlignment="0" applyProtection="0">
      <alignment vertical="center"/>
    </xf>
    <xf numFmtId="0" fontId="21" fillId="15" borderId="15" applyNumberFormat="0" applyAlignment="0" applyProtection="0">
      <alignment vertical="center"/>
    </xf>
    <xf numFmtId="0" fontId="30" fillId="15" borderId="19" applyNumberFormat="0" applyAlignment="0" applyProtection="0">
      <alignment vertical="center"/>
    </xf>
    <xf numFmtId="0" fontId="13" fillId="7" borderId="13" applyNumberFormat="0" applyAlignment="0" applyProtection="0">
      <alignment vertical="center"/>
    </xf>
    <xf numFmtId="0" fontId="12" fillId="26" borderId="0" applyNumberFormat="0" applyBorder="0" applyAlignment="0" applyProtection="0">
      <alignment vertical="center"/>
    </xf>
    <xf numFmtId="0" fontId="20" fillId="14" borderId="0" applyNumberFormat="0" applyBorder="0" applyAlignment="0" applyProtection="0">
      <alignment vertical="center"/>
    </xf>
    <xf numFmtId="0" fontId="29" fillId="0" borderId="20" applyNumberFormat="0" applyFill="0" applyAlignment="0" applyProtection="0">
      <alignment vertical="center"/>
    </xf>
    <xf numFmtId="0" fontId="23" fillId="0" borderId="17"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12" fillId="33" borderId="0" applyNumberFormat="0" applyBorder="0" applyAlignment="0" applyProtection="0">
      <alignment vertical="center"/>
    </xf>
    <xf numFmtId="0" fontId="20" fillId="13"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1" borderId="0" applyNumberFormat="0" applyBorder="0" applyAlignment="0" applyProtection="0">
      <alignment vertical="center"/>
    </xf>
    <xf numFmtId="0" fontId="12" fillId="3"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2" fillId="8" borderId="0" applyNumberFormat="0" applyBorder="0" applyAlignment="0" applyProtection="0">
      <alignment vertical="center"/>
    </xf>
    <xf numFmtId="0" fontId="20" fillId="19"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9" fontId="1" fillId="0" borderId="3" xfId="11" applyFont="1" applyBorder="1" applyAlignment="1">
      <alignment horizontal="center" vertical="center"/>
    </xf>
    <xf numFmtId="10" fontId="1" fillId="0" borderId="0" xfId="0" applyNumberFormat="1" applyFont="1" applyFill="1" applyAlignment="1">
      <alignment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justify" vertical="center" wrapText="1"/>
    </xf>
    <xf numFmtId="9" fontId="1" fillId="0" borderId="6" xfId="11" applyFont="1" applyBorder="1" applyAlignment="1">
      <alignment horizontal="center" vertical="center"/>
    </xf>
    <xf numFmtId="0" fontId="3" fillId="0" borderId="7" xfId="0" applyFont="1" applyFill="1" applyBorder="1" applyAlignment="1">
      <alignment horizontal="justify" vertical="center" wrapText="1"/>
    </xf>
    <xf numFmtId="10" fontId="3" fillId="0" borderId="7"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9" fontId="1" fillId="0" borderId="3" xfId="11" applyFont="1" applyBorder="1" applyAlignment="1">
      <alignment horizontal="center" vertical="center" wrapText="1"/>
    </xf>
    <xf numFmtId="0" fontId="7"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9" fontId="1" fillId="0" borderId="1" xfId="11" applyFont="1" applyBorder="1">
      <alignment vertical="center"/>
    </xf>
    <xf numFmtId="0" fontId="9"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0" fillId="0" borderId="7" xfId="0" applyFont="1" applyFill="1" applyBorder="1" applyAlignment="1">
      <alignment horizontal="justify" vertical="center" wrapText="1"/>
    </xf>
    <xf numFmtId="0" fontId="1" fillId="0" borderId="1" xfId="0" applyFont="1" applyFill="1" applyBorder="1" applyAlignment="1">
      <alignment vertical="center"/>
    </xf>
    <xf numFmtId="0" fontId="1" fillId="0" borderId="12" xfId="0" applyFont="1" applyFill="1" applyBorder="1" applyAlignment="1">
      <alignment vertical="center"/>
    </xf>
    <xf numFmtId="0" fontId="11" fillId="0" borderId="7"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workbookViewId="0">
      <selection activeCell="A1" sqref="$A1:$XFD1"/>
    </sheetView>
  </sheetViews>
  <sheetFormatPr defaultColWidth="8.35833333333333" defaultRowHeight="13.5"/>
  <cols>
    <col min="1" max="1" width="5.125" style="1" customWidth="1"/>
    <col min="2" max="2" width="4.125" style="1" customWidth="1"/>
    <col min="3" max="3" width="4.5" style="1" customWidth="1"/>
    <col min="4" max="4" width="4.375" style="1" customWidth="1"/>
    <col min="5" max="5" width="8.35833333333333" style="1"/>
    <col min="6" max="6" width="4.125" style="1" customWidth="1"/>
    <col min="7" max="7" width="32.4833333333333" style="1" customWidth="1"/>
    <col min="8" max="8" width="28.2" style="1" customWidth="1"/>
    <col min="9" max="9" width="4.125" style="1" customWidth="1"/>
    <col min="10" max="10" width="26.25" style="1" customWidth="1"/>
    <col min="11" max="11" width="7.5" style="1" customWidth="1"/>
    <col min="12" max="12" width="8.35833333333333" style="1"/>
    <col min="13" max="13" width="11.725" style="1"/>
    <col min="14" max="16384" width="8.35833333333333" style="1"/>
  </cols>
  <sheetData>
    <row r="1" ht="32" customHeight="1" spans="1:11">
      <c r="A1" s="2" t="s">
        <v>0</v>
      </c>
      <c r="B1" s="2"/>
      <c r="C1" s="2"/>
      <c r="D1" s="2"/>
      <c r="E1" s="2"/>
      <c r="F1" s="2"/>
      <c r="G1" s="2"/>
      <c r="H1" s="2"/>
      <c r="I1" s="2"/>
      <c r="J1" s="2"/>
      <c r="K1" s="2"/>
    </row>
    <row r="2" s="1" customFormat="1" ht="18" customHeight="1" spans="1:11">
      <c r="A2" s="3" t="s">
        <v>1</v>
      </c>
      <c r="B2" s="4" t="s">
        <v>2</v>
      </c>
      <c r="C2" s="4" t="s">
        <v>3</v>
      </c>
      <c r="D2" s="4" t="s">
        <v>2</v>
      </c>
      <c r="E2" s="4" t="s">
        <v>4</v>
      </c>
      <c r="F2" s="4" t="s">
        <v>2</v>
      </c>
      <c r="G2" s="4" t="s">
        <v>5</v>
      </c>
      <c r="H2" s="4" t="s">
        <v>6</v>
      </c>
      <c r="I2" s="4" t="s">
        <v>7</v>
      </c>
      <c r="J2" s="4" t="s">
        <v>8</v>
      </c>
      <c r="K2" s="21" t="s">
        <v>9</v>
      </c>
    </row>
    <row r="3" s="1" customFormat="1" ht="18" customHeight="1" spans="1:11">
      <c r="A3" s="5"/>
      <c r="B3" s="6"/>
      <c r="C3" s="6"/>
      <c r="D3" s="6"/>
      <c r="E3" s="7" t="s">
        <v>10</v>
      </c>
      <c r="F3" s="6"/>
      <c r="G3" s="6"/>
      <c r="H3" s="6"/>
      <c r="I3" s="6"/>
      <c r="J3" s="6"/>
      <c r="K3" s="22"/>
    </row>
    <row r="4" s="1" customFormat="1" ht="54" customHeight="1" spans="1:12">
      <c r="A4" s="3" t="s">
        <v>11</v>
      </c>
      <c r="B4" s="4">
        <v>13</v>
      </c>
      <c r="C4" s="4" t="s">
        <v>12</v>
      </c>
      <c r="D4" s="4">
        <v>13</v>
      </c>
      <c r="E4" s="8" t="s">
        <v>13</v>
      </c>
      <c r="F4" s="4">
        <v>5</v>
      </c>
      <c r="G4" s="8" t="s">
        <v>14</v>
      </c>
      <c r="H4" s="8" t="s">
        <v>15</v>
      </c>
      <c r="I4" s="23">
        <v>0</v>
      </c>
      <c r="J4" s="24" t="s">
        <v>16</v>
      </c>
      <c r="K4" s="25">
        <f>47/20</f>
        <v>2.35</v>
      </c>
      <c r="L4" s="26"/>
    </row>
    <row r="5" s="1" customFormat="1" ht="30" customHeight="1" spans="1:11">
      <c r="A5" s="9"/>
      <c r="B5" s="10"/>
      <c r="C5" s="10"/>
      <c r="D5" s="10"/>
      <c r="E5" s="11"/>
      <c r="F5" s="10"/>
      <c r="G5" s="11"/>
      <c r="H5" s="11" t="s">
        <v>17</v>
      </c>
      <c r="I5" s="27"/>
      <c r="J5" s="28"/>
      <c r="K5" s="29"/>
    </row>
    <row r="6" s="1" customFormat="1" ht="54" customHeight="1" spans="1:11">
      <c r="A6" s="9"/>
      <c r="B6" s="10"/>
      <c r="C6" s="10"/>
      <c r="D6" s="10"/>
      <c r="E6" s="11" t="s">
        <v>18</v>
      </c>
      <c r="F6" s="10">
        <v>8</v>
      </c>
      <c r="G6" s="11" t="s">
        <v>19</v>
      </c>
      <c r="H6" s="11" t="s">
        <v>20</v>
      </c>
      <c r="I6" s="27">
        <v>8</v>
      </c>
      <c r="J6" s="30" t="s">
        <v>21</v>
      </c>
      <c r="K6" s="31">
        <f>((50000-62000)/62000)</f>
        <v>-0.193548387096774</v>
      </c>
    </row>
    <row r="7" s="1" customFormat="1" ht="27" customHeight="1" spans="1:11">
      <c r="A7" s="12" t="s">
        <v>22</v>
      </c>
      <c r="B7" s="13">
        <v>61</v>
      </c>
      <c r="C7" s="10" t="s">
        <v>23</v>
      </c>
      <c r="D7" s="10">
        <v>20</v>
      </c>
      <c r="E7" s="5" t="s">
        <v>24</v>
      </c>
      <c r="F7" s="5">
        <v>5</v>
      </c>
      <c r="G7" s="5" t="s">
        <v>25</v>
      </c>
      <c r="H7" s="5" t="s">
        <v>26</v>
      </c>
      <c r="I7" s="32">
        <v>5</v>
      </c>
      <c r="J7" s="5" t="s">
        <v>27</v>
      </c>
      <c r="K7" s="33">
        <f>(0+5344700+31418380.66-0)/(0+5344700+31418380.66)</f>
        <v>1</v>
      </c>
    </row>
    <row r="8" s="1" customFormat="1" ht="51" customHeight="1" spans="1:11">
      <c r="A8" s="12"/>
      <c r="B8" s="13"/>
      <c r="C8" s="10"/>
      <c r="D8" s="10"/>
      <c r="E8" s="9"/>
      <c r="F8" s="9"/>
      <c r="G8" s="9"/>
      <c r="H8" s="9"/>
      <c r="I8" s="34"/>
      <c r="J8" s="9"/>
      <c r="K8" s="29"/>
    </row>
    <row r="9" s="1" customFormat="1" ht="48" customHeight="1" spans="1:11">
      <c r="A9" s="12"/>
      <c r="B9" s="13"/>
      <c r="C9" s="10"/>
      <c r="D9" s="10"/>
      <c r="E9" s="11" t="s">
        <v>28</v>
      </c>
      <c r="F9" s="10">
        <v>5</v>
      </c>
      <c r="G9" s="11" t="s">
        <v>29</v>
      </c>
      <c r="H9" s="11" t="s">
        <v>30</v>
      </c>
      <c r="I9" s="10">
        <v>3</v>
      </c>
      <c r="J9" s="11" t="s">
        <v>31</v>
      </c>
      <c r="K9" s="31">
        <f>(31418380.66/5344700)</f>
        <v>5.87841799539731</v>
      </c>
    </row>
    <row r="10" s="1" customFormat="1" ht="35" customHeight="1" spans="1:11">
      <c r="A10" s="12"/>
      <c r="B10" s="13"/>
      <c r="C10" s="10"/>
      <c r="D10" s="10"/>
      <c r="E10" s="11" t="s">
        <v>32</v>
      </c>
      <c r="F10" s="10">
        <v>5</v>
      </c>
      <c r="G10" s="11" t="s">
        <v>33</v>
      </c>
      <c r="H10" s="11" t="s">
        <v>34</v>
      </c>
      <c r="I10" s="10">
        <v>5</v>
      </c>
      <c r="J10" s="30"/>
      <c r="K10" s="21"/>
    </row>
    <row r="11" s="1" customFormat="1" ht="35" customHeight="1" spans="1:11">
      <c r="A11" s="12"/>
      <c r="B11" s="13"/>
      <c r="C11" s="10"/>
      <c r="D11" s="10"/>
      <c r="E11" s="11"/>
      <c r="F11" s="10"/>
      <c r="G11" s="11"/>
      <c r="H11" s="14" t="s">
        <v>35</v>
      </c>
      <c r="I11" s="10"/>
      <c r="J11" s="30"/>
      <c r="K11" s="35"/>
    </row>
    <row r="12" s="1" customFormat="1" ht="35" customHeight="1" spans="1:11">
      <c r="A12" s="12"/>
      <c r="B12" s="13"/>
      <c r="C12" s="10"/>
      <c r="D12" s="10"/>
      <c r="E12" s="11" t="s">
        <v>36</v>
      </c>
      <c r="F12" s="10">
        <v>5</v>
      </c>
      <c r="G12" s="11" t="s">
        <v>37</v>
      </c>
      <c r="H12" s="11" t="s">
        <v>38</v>
      </c>
      <c r="I12" s="10">
        <v>5</v>
      </c>
      <c r="J12" s="30"/>
      <c r="K12" s="21"/>
    </row>
    <row r="13" s="1" customFormat="1" ht="35" customHeight="1" spans="1:11">
      <c r="A13" s="12"/>
      <c r="B13" s="13"/>
      <c r="C13" s="10"/>
      <c r="D13" s="10"/>
      <c r="E13" s="11"/>
      <c r="F13" s="10"/>
      <c r="G13" s="11"/>
      <c r="H13" s="14" t="s">
        <v>35</v>
      </c>
      <c r="I13" s="10"/>
      <c r="J13" s="30"/>
      <c r="K13" s="35"/>
    </row>
    <row r="14" s="1" customFormat="1" ht="35" customHeight="1" spans="1:11">
      <c r="A14" s="12"/>
      <c r="B14" s="13"/>
      <c r="C14" s="13" t="s">
        <v>39</v>
      </c>
      <c r="D14" s="10">
        <v>41</v>
      </c>
      <c r="E14" s="11" t="s">
        <v>40</v>
      </c>
      <c r="F14" s="10">
        <v>8</v>
      </c>
      <c r="G14" s="11" t="s">
        <v>41</v>
      </c>
      <c r="H14" s="11" t="s">
        <v>42</v>
      </c>
      <c r="I14" s="27">
        <v>4</v>
      </c>
      <c r="J14" s="28" t="s">
        <v>43</v>
      </c>
      <c r="K14" s="25">
        <v>6.54917957746479</v>
      </c>
    </row>
    <row r="15" s="1" customFormat="1" ht="35" customHeight="1" spans="1:11">
      <c r="A15" s="12"/>
      <c r="B15" s="13"/>
      <c r="C15" s="13"/>
      <c r="D15" s="10"/>
      <c r="E15" s="11"/>
      <c r="F15" s="10"/>
      <c r="G15" s="11"/>
      <c r="H15" s="11" t="s">
        <v>44</v>
      </c>
      <c r="I15" s="27"/>
      <c r="J15" s="28"/>
      <c r="K15" s="29"/>
    </row>
    <row r="16" s="1" customFormat="1" ht="48.75" spans="1:11">
      <c r="A16" s="12"/>
      <c r="B16" s="13"/>
      <c r="C16" s="13"/>
      <c r="D16" s="10"/>
      <c r="E16" s="11" t="s">
        <v>45</v>
      </c>
      <c r="F16" s="10">
        <v>8</v>
      </c>
      <c r="G16" s="11" t="s">
        <v>41</v>
      </c>
      <c r="H16" s="11" t="s">
        <v>46</v>
      </c>
      <c r="I16" s="27">
        <v>8</v>
      </c>
      <c r="J16" s="30" t="s">
        <v>47</v>
      </c>
      <c r="K16" s="36">
        <f>49998/50000</f>
        <v>0.99996</v>
      </c>
    </row>
    <row r="17" s="1" customFormat="1" ht="30" customHeight="1" spans="1:11">
      <c r="A17" s="12"/>
      <c r="B17" s="13"/>
      <c r="C17" s="13"/>
      <c r="D17" s="10"/>
      <c r="E17" s="11" t="s">
        <v>48</v>
      </c>
      <c r="F17" s="10">
        <v>6</v>
      </c>
      <c r="G17" s="11" t="s">
        <v>49</v>
      </c>
      <c r="H17" s="13" t="s">
        <v>50</v>
      </c>
      <c r="I17" s="27">
        <v>6</v>
      </c>
      <c r="J17" s="13"/>
      <c r="K17" s="21"/>
    </row>
    <row r="18" s="1" customFormat="1" ht="30" customHeight="1" spans="1:11">
      <c r="A18" s="12"/>
      <c r="B18" s="13"/>
      <c r="C18" s="13"/>
      <c r="D18" s="10"/>
      <c r="E18" s="11"/>
      <c r="F18" s="10"/>
      <c r="G18" s="11"/>
      <c r="H18" s="13"/>
      <c r="I18" s="27"/>
      <c r="J18" s="13"/>
      <c r="K18" s="35"/>
    </row>
    <row r="19" s="1" customFormat="1" ht="29" customHeight="1" spans="1:11">
      <c r="A19" s="12"/>
      <c r="B19" s="13"/>
      <c r="C19" s="13"/>
      <c r="D19" s="10"/>
      <c r="E19" s="11" t="s">
        <v>51</v>
      </c>
      <c r="F19" s="10">
        <v>8</v>
      </c>
      <c r="G19" s="11" t="s">
        <v>52</v>
      </c>
      <c r="H19" s="11"/>
      <c r="I19" s="27">
        <v>6</v>
      </c>
      <c r="J19" s="30"/>
      <c r="K19" s="21"/>
    </row>
    <row r="20" s="1" customFormat="1" ht="30" customHeight="1" spans="1:11">
      <c r="A20" s="12"/>
      <c r="B20" s="13"/>
      <c r="C20" s="13"/>
      <c r="D20" s="10"/>
      <c r="E20" s="11"/>
      <c r="F20" s="10"/>
      <c r="G20" s="11" t="s">
        <v>53</v>
      </c>
      <c r="H20" s="11"/>
      <c r="I20" s="27"/>
      <c r="J20" s="30"/>
      <c r="K20" s="22"/>
    </row>
    <row r="21" s="1" customFormat="1" ht="36.75" spans="1:11">
      <c r="A21" s="12"/>
      <c r="B21" s="13"/>
      <c r="C21" s="13"/>
      <c r="D21" s="10"/>
      <c r="E21" s="11"/>
      <c r="F21" s="10"/>
      <c r="G21" s="11" t="s">
        <v>54</v>
      </c>
      <c r="H21" s="11"/>
      <c r="I21" s="27"/>
      <c r="J21" s="30"/>
      <c r="K21" s="35"/>
    </row>
    <row r="22" s="1" customFormat="1" ht="85" customHeight="1" spans="1:11">
      <c r="A22" s="12"/>
      <c r="B22" s="13"/>
      <c r="C22" s="13"/>
      <c r="D22" s="10"/>
      <c r="E22" s="11" t="s">
        <v>55</v>
      </c>
      <c r="F22" s="10">
        <v>6</v>
      </c>
      <c r="G22" s="15" t="s">
        <v>56</v>
      </c>
      <c r="H22" s="11"/>
      <c r="I22" s="37">
        <v>6</v>
      </c>
      <c r="J22" s="30"/>
      <c r="K22" s="38"/>
    </row>
    <row r="23" s="1" customFormat="1" ht="38" customHeight="1" spans="1:11">
      <c r="A23" s="12"/>
      <c r="B23" s="13"/>
      <c r="C23" s="13"/>
      <c r="D23" s="10"/>
      <c r="E23" s="11"/>
      <c r="F23" s="10"/>
      <c r="G23" s="16" t="s">
        <v>57</v>
      </c>
      <c r="H23" s="11"/>
      <c r="I23" s="37"/>
      <c r="J23" s="30"/>
      <c r="K23" s="39"/>
    </row>
    <row r="24" s="1" customFormat="1" ht="72.75" spans="1:11">
      <c r="A24" s="12"/>
      <c r="B24" s="13"/>
      <c r="C24" s="13"/>
      <c r="D24" s="10"/>
      <c r="E24" s="11" t="s">
        <v>58</v>
      </c>
      <c r="F24" s="10">
        <v>5</v>
      </c>
      <c r="G24" s="15" t="s">
        <v>59</v>
      </c>
      <c r="H24" s="11" t="s">
        <v>60</v>
      </c>
      <c r="I24" s="37">
        <v>4</v>
      </c>
      <c r="J24" s="40"/>
      <c r="K24" s="41"/>
    </row>
    <row r="25" s="1" customFormat="1" ht="24.75" spans="1:11">
      <c r="A25" s="9" t="s">
        <v>61</v>
      </c>
      <c r="B25" s="10">
        <v>26</v>
      </c>
      <c r="C25" s="10" t="s">
        <v>62</v>
      </c>
      <c r="D25" s="10">
        <v>8</v>
      </c>
      <c r="E25" s="11" t="s">
        <v>63</v>
      </c>
      <c r="F25" s="10">
        <v>8</v>
      </c>
      <c r="G25" s="15" t="s">
        <v>64</v>
      </c>
      <c r="H25" s="11"/>
      <c r="I25" s="27">
        <v>7</v>
      </c>
      <c r="J25" s="28" t="s">
        <v>65</v>
      </c>
      <c r="K25" s="21"/>
    </row>
    <row r="26" s="1" customFormat="1" ht="24.75" spans="1:11">
      <c r="A26" s="9"/>
      <c r="B26" s="10"/>
      <c r="C26" s="10"/>
      <c r="D26" s="10"/>
      <c r="E26" s="11"/>
      <c r="F26" s="10"/>
      <c r="G26" s="15" t="s">
        <v>66</v>
      </c>
      <c r="H26" s="11"/>
      <c r="I26" s="27"/>
      <c r="J26" s="28"/>
      <c r="K26" s="35"/>
    </row>
    <row r="27" s="1" customFormat="1" ht="48.75" spans="1:11">
      <c r="A27" s="9"/>
      <c r="B27" s="10"/>
      <c r="C27" s="10" t="s">
        <v>67</v>
      </c>
      <c r="D27" s="10">
        <v>6</v>
      </c>
      <c r="E27" s="10" t="s">
        <v>68</v>
      </c>
      <c r="F27" s="10">
        <v>3</v>
      </c>
      <c r="G27" s="15" t="s">
        <v>69</v>
      </c>
      <c r="H27" s="11"/>
      <c r="I27" s="37">
        <v>3</v>
      </c>
      <c r="J27" s="30"/>
      <c r="K27" s="41"/>
    </row>
    <row r="28" s="1" customFormat="1" ht="60.75" spans="1:11">
      <c r="A28" s="9"/>
      <c r="B28" s="10"/>
      <c r="C28" s="10"/>
      <c r="D28" s="10"/>
      <c r="E28" s="10" t="s">
        <v>70</v>
      </c>
      <c r="F28" s="10">
        <v>3</v>
      </c>
      <c r="G28" s="16" t="s">
        <v>71</v>
      </c>
      <c r="H28" s="11"/>
      <c r="I28" s="37">
        <v>3</v>
      </c>
      <c r="J28" s="30"/>
      <c r="K28" s="41"/>
    </row>
    <row r="29" s="1" customFormat="1" ht="48.75" spans="1:11">
      <c r="A29" s="9"/>
      <c r="B29" s="10"/>
      <c r="C29" s="10"/>
      <c r="D29" s="10">
        <v>12</v>
      </c>
      <c r="E29" s="11" t="s">
        <v>72</v>
      </c>
      <c r="F29" s="10">
        <v>6</v>
      </c>
      <c r="G29" s="15" t="s">
        <v>73</v>
      </c>
      <c r="H29" s="11" t="s">
        <v>74</v>
      </c>
      <c r="I29" s="27">
        <v>6</v>
      </c>
      <c r="J29" s="28"/>
      <c r="K29" s="42"/>
    </row>
    <row r="30" s="1" customFormat="1" ht="18" customHeight="1" spans="1:11">
      <c r="A30" s="9"/>
      <c r="B30" s="10"/>
      <c r="C30" s="10"/>
      <c r="D30" s="10"/>
      <c r="E30" s="11" t="s">
        <v>75</v>
      </c>
      <c r="F30" s="10">
        <v>6</v>
      </c>
      <c r="G30" s="15" t="s">
        <v>76</v>
      </c>
      <c r="H30" s="11" t="s">
        <v>77</v>
      </c>
      <c r="I30" s="27">
        <v>6</v>
      </c>
      <c r="J30" s="28" t="s">
        <v>78</v>
      </c>
      <c r="K30" s="42"/>
    </row>
    <row r="31" s="1" customFormat="1" ht="18" customHeight="1" spans="1:11">
      <c r="A31" s="9"/>
      <c r="B31" s="10"/>
      <c r="C31" s="10"/>
      <c r="D31" s="10"/>
      <c r="E31" s="11"/>
      <c r="F31" s="10"/>
      <c r="G31" s="15" t="s">
        <v>79</v>
      </c>
      <c r="H31" s="11"/>
      <c r="I31" s="27"/>
      <c r="J31" s="28"/>
      <c r="K31" s="42"/>
    </row>
    <row r="32" s="1" customFormat="1" ht="18" customHeight="1" spans="1:11">
      <c r="A32" s="9"/>
      <c r="B32" s="10"/>
      <c r="C32" s="10"/>
      <c r="D32" s="10"/>
      <c r="E32" s="11"/>
      <c r="F32" s="10"/>
      <c r="G32" s="15" t="s">
        <v>80</v>
      </c>
      <c r="H32" s="11"/>
      <c r="I32" s="27"/>
      <c r="J32" s="28"/>
      <c r="K32" s="42"/>
    </row>
    <row r="33" s="1" customFormat="1" ht="18" customHeight="1" spans="1:11">
      <c r="A33" s="9"/>
      <c r="B33" s="10"/>
      <c r="C33" s="10"/>
      <c r="D33" s="10"/>
      <c r="E33" s="11"/>
      <c r="F33" s="10"/>
      <c r="G33" s="15" t="s">
        <v>81</v>
      </c>
      <c r="H33" s="11"/>
      <c r="I33" s="27"/>
      <c r="J33" s="28"/>
      <c r="K33" s="42"/>
    </row>
    <row r="34" s="1" customFormat="1" ht="31" customHeight="1" spans="1:11">
      <c r="A34" s="17" t="s">
        <v>82</v>
      </c>
      <c r="B34" s="18"/>
      <c r="C34" s="18"/>
      <c r="D34" s="18"/>
      <c r="E34" s="18"/>
      <c r="F34" s="19"/>
      <c r="G34" s="20"/>
      <c r="H34" s="20"/>
      <c r="I34" s="37">
        <f>SUM(I4:I33)</f>
        <v>85</v>
      </c>
      <c r="J34" s="43"/>
      <c r="K34" s="41"/>
    </row>
  </sheetData>
  <mergeCells count="90">
    <mergeCell ref="A1:K1"/>
    <mergeCell ref="A34:F34"/>
    <mergeCell ref="A2:A3"/>
    <mergeCell ref="A4:A6"/>
    <mergeCell ref="A7:A24"/>
    <mergeCell ref="A25:A33"/>
    <mergeCell ref="B2:B3"/>
    <mergeCell ref="B4:B6"/>
    <mergeCell ref="B7:B24"/>
    <mergeCell ref="B25:B33"/>
    <mergeCell ref="C2:C3"/>
    <mergeCell ref="C4:C6"/>
    <mergeCell ref="C7:C13"/>
    <mergeCell ref="C14:C24"/>
    <mergeCell ref="C25:C26"/>
    <mergeCell ref="C27:C33"/>
    <mergeCell ref="D2:D3"/>
    <mergeCell ref="D4:D6"/>
    <mergeCell ref="D7:D13"/>
    <mergeCell ref="D14:D24"/>
    <mergeCell ref="D25:D26"/>
    <mergeCell ref="D27:D28"/>
    <mergeCell ref="D29:D33"/>
    <mergeCell ref="E4:E5"/>
    <mergeCell ref="E7:E8"/>
    <mergeCell ref="E10:E11"/>
    <mergeCell ref="E12:E13"/>
    <mergeCell ref="E14:E15"/>
    <mergeCell ref="E17:E18"/>
    <mergeCell ref="E19:E21"/>
    <mergeCell ref="E22:E23"/>
    <mergeCell ref="E25:E26"/>
    <mergeCell ref="E30:E33"/>
    <mergeCell ref="F2:F3"/>
    <mergeCell ref="F4:F5"/>
    <mergeCell ref="F7:F8"/>
    <mergeCell ref="F10:F11"/>
    <mergeCell ref="F12:F13"/>
    <mergeCell ref="F14:F15"/>
    <mergeCell ref="F17:F18"/>
    <mergeCell ref="F19:F21"/>
    <mergeCell ref="F22:F23"/>
    <mergeCell ref="F25:F26"/>
    <mergeCell ref="F30:F33"/>
    <mergeCell ref="G2:G3"/>
    <mergeCell ref="G4:G5"/>
    <mergeCell ref="G7:G8"/>
    <mergeCell ref="G10:G11"/>
    <mergeCell ref="G12:G13"/>
    <mergeCell ref="G14:G15"/>
    <mergeCell ref="G17:G18"/>
    <mergeCell ref="H2:H3"/>
    <mergeCell ref="H7:H8"/>
    <mergeCell ref="H17:H18"/>
    <mergeCell ref="H19:H21"/>
    <mergeCell ref="H22:H23"/>
    <mergeCell ref="H25:H26"/>
    <mergeCell ref="H30:H33"/>
    <mergeCell ref="I2:I3"/>
    <mergeCell ref="I4:I5"/>
    <mergeCell ref="I7:I8"/>
    <mergeCell ref="I10:I11"/>
    <mergeCell ref="I12:I13"/>
    <mergeCell ref="I14:I15"/>
    <mergeCell ref="I17:I18"/>
    <mergeCell ref="I19:I21"/>
    <mergeCell ref="I22:I23"/>
    <mergeCell ref="I25:I26"/>
    <mergeCell ref="I30:I33"/>
    <mergeCell ref="J2:J3"/>
    <mergeCell ref="J4:J5"/>
    <mergeCell ref="J7:J8"/>
    <mergeCell ref="J10:J11"/>
    <mergeCell ref="J12:J13"/>
    <mergeCell ref="J14:J15"/>
    <mergeCell ref="J17:J18"/>
    <mergeCell ref="J19:J21"/>
    <mergeCell ref="J22:J23"/>
    <mergeCell ref="J25:J26"/>
    <mergeCell ref="J30:J33"/>
    <mergeCell ref="K2:K3"/>
    <mergeCell ref="K4:K5"/>
    <mergeCell ref="K7:K8"/>
    <mergeCell ref="K10:K11"/>
    <mergeCell ref="K12:K13"/>
    <mergeCell ref="K14:K15"/>
    <mergeCell ref="K17:K18"/>
    <mergeCell ref="K19:K21"/>
    <mergeCell ref="K22:K23"/>
    <mergeCell ref="K25:K26"/>
  </mergeCells>
  <printOptions horizontalCentered="1"/>
  <pageMargins left="0.357638888888889" right="0.357638888888889" top="0.786805555555556" bottom="0.66875" header="0.511805555555556"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xuxiaohui</dc:creator>
  <cp:lastModifiedBy>冬青</cp:lastModifiedBy>
  <dcterms:created xsi:type="dcterms:W3CDTF">2019-08-13T17:57:00Z</dcterms:created>
  <dcterms:modified xsi:type="dcterms:W3CDTF">2019-12-04T02:19:09Z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